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sist.admin\Desktop\"/>
    </mc:Choice>
  </mc:AlternateContent>
  <xr:revisionPtr revIDLastSave="0" documentId="8_{8DB3E58E-30BC-4D83-8086-8A2272C59F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int cgrae odien" sheetId="393" r:id="rId1"/>
    <sheet name="0083" sheetId="78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393" l="1"/>
  <c r="F14" i="393"/>
  <c r="F13" i="393"/>
  <c r="F16" i="393" s="1"/>
  <c r="E16" i="78" l="1"/>
  <c r="E15" i="78"/>
  <c r="C15" i="78" s="1"/>
  <c r="E17" i="78"/>
  <c r="E18" i="78" l="1"/>
  <c r="E20" i="78" s="1"/>
</calcChain>
</file>

<file path=xl/sharedStrings.xml><?xml version="1.0" encoding="utf-8"?>
<sst xmlns="http://schemas.openxmlformats.org/spreadsheetml/2006/main" count="70" uniqueCount="53">
  <si>
    <t>Nbre de jours:</t>
  </si>
  <si>
    <t>OBJET:</t>
  </si>
  <si>
    <t>TECHNICIENS:</t>
  </si>
  <si>
    <t>Nbre de personne :</t>
  </si>
  <si>
    <t>RETOUR PREVU LE:</t>
  </si>
  <si>
    <t>Date</t>
  </si>
  <si>
    <t>Montant</t>
  </si>
  <si>
    <t>Désignation</t>
  </si>
  <si>
    <t>Quantité</t>
  </si>
  <si>
    <t>PU</t>
  </si>
  <si>
    <t>Frais de pont à péage (aller-retour)</t>
  </si>
  <si>
    <t>Total des dépenses</t>
  </si>
  <si>
    <t>(Factures justificatives à transmettre à la comptabilité)</t>
  </si>
  <si>
    <t>Visa chef de mission</t>
  </si>
  <si>
    <t>Visa Directeur Technique</t>
  </si>
  <si>
    <r>
      <rPr>
        <b/>
        <sz val="12"/>
        <color theme="1"/>
        <rFont val="Garamond"/>
        <family val="1"/>
      </rPr>
      <t>LIEU</t>
    </r>
    <r>
      <rPr>
        <sz val="12"/>
        <color theme="1"/>
        <rFont val="Garamond"/>
        <family val="1"/>
      </rPr>
      <t>:  BOUAKE</t>
    </r>
  </si>
  <si>
    <t>VISITE DE SITE REGIONAL UNIVELECT DE BOUAKE</t>
  </si>
  <si>
    <t>SOMDO JEAN-CLAUDE</t>
  </si>
  <si>
    <t>DT</t>
  </si>
  <si>
    <t xml:space="preserve">                                                                                                                  </t>
  </si>
  <si>
    <t xml:space="preserve">Frais de carburant </t>
  </si>
  <si>
    <t>Montant reçu</t>
  </si>
  <si>
    <t>Total des dépenses (à rembourser au technicien)</t>
  </si>
  <si>
    <t>PERIODE DE LA MISSION: Du …23/11/2021… au …26 /11/2021….</t>
  </si>
  <si>
    <r>
      <rPr>
        <b/>
        <sz val="12"/>
        <color theme="1"/>
        <rFont val="Garamond"/>
        <family val="1"/>
      </rPr>
      <t xml:space="preserve">DEPART PREVU LE </t>
    </r>
    <r>
      <rPr>
        <sz val="12"/>
        <color theme="1"/>
        <rFont val="Garamond"/>
        <family val="1"/>
      </rPr>
      <t>: 24/10/2021</t>
    </r>
  </si>
  <si>
    <t>Du 23 au 26/11/2021</t>
  </si>
  <si>
    <t>Frais de restauration et hôtel</t>
  </si>
  <si>
    <t xml:space="preserve">Total montant </t>
  </si>
  <si>
    <t xml:space="preserve"> </t>
  </si>
  <si>
    <t xml:space="preserve">  </t>
  </si>
  <si>
    <t>Imprevu</t>
  </si>
  <si>
    <t xml:space="preserve">CLIENT : </t>
  </si>
  <si>
    <t xml:space="preserve">    </t>
  </si>
  <si>
    <t xml:space="preserve">PROJET: </t>
  </si>
  <si>
    <t>Poste Budgétaire</t>
  </si>
  <si>
    <t>Visa Chef de mission</t>
  </si>
  <si>
    <t>Retour prevu le :</t>
  </si>
  <si>
    <t>Visa Contrôleur Budgétaire</t>
  </si>
  <si>
    <t>MAINTENANCE:</t>
  </si>
  <si>
    <t xml:space="preserve">AUTRE: </t>
  </si>
  <si>
    <t>Electrotechnicien</t>
  </si>
  <si>
    <t>IPS-CGRAE</t>
  </si>
  <si>
    <t>TECHNICIEN:</t>
  </si>
  <si>
    <t xml:space="preserve">Frais de bagages aller-retour </t>
  </si>
  <si>
    <t>YALE HERMAN</t>
  </si>
  <si>
    <t>PERIODE DE LA MISSION: du …23/02/2026… au …24/02/2026….</t>
  </si>
  <si>
    <t>LIEU :   ODIENNE</t>
  </si>
  <si>
    <t>ITINERAIRE : MAN - ODIENNE - MAN</t>
  </si>
  <si>
    <t>MAINTENANCE PREVENTIVE ELECTRICITE , ONDULEUR ET GROUPE ELECTROGENE IPS-CGRAE AGENCE ODIENNE</t>
  </si>
  <si>
    <r>
      <rPr>
        <b/>
        <sz val="11"/>
        <color theme="1"/>
        <rFont val="Garamond"/>
        <family val="1"/>
      </rPr>
      <t xml:space="preserve">DEPART PREVU LE </t>
    </r>
    <r>
      <rPr>
        <sz val="11"/>
        <color theme="1"/>
        <rFont val="Garamond"/>
        <family val="1"/>
      </rPr>
      <t>: 23/02/2026</t>
    </r>
  </si>
  <si>
    <t>DU 23/02/2026 AU 24/02/2026</t>
  </si>
  <si>
    <t>Frais de transport man - odiénné aller-retour</t>
  </si>
  <si>
    <t xml:space="preserve">Frais de transport interville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</si>
</sst>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_C_F_A_-;\-* #,##0\ _C_F_A_-;_-* &quot;-&quot;\ _C_F_A_-;_-@_-"/>
    <numFmt numFmtId="165" formatCode="_-* #,##0\ _€_-;\-* #,##0\ _€_-;_-* &quot;-&quot;\ _€_-;_-@_-"/>
    <numFmt numFmtId="166" formatCode="_-* #,##0.00\ _€_-;\-* #,##0.00\ _€_-;_-* &quot;-&quot;??\ _€_-;_-@_-"/>
    <numFmt numFmtId="167" formatCode="_-* #,##0\ _€_-;\-* #,##0\ _€_-;_-* &quot;-&quot;??\ _€_-;_-@_-"/>
    <numFmt numFmtId="168" formatCode="#,##0\ &quot;CFA&quot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rgb="FF00B050"/>
      <name val="Garamond"/>
      <family val="1"/>
    </font>
    <font>
      <b/>
      <sz val="12"/>
      <name val="Garamond"/>
      <family val="1"/>
    </font>
    <font>
      <sz val="12"/>
      <name val="Garamond"/>
      <family val="1"/>
    </font>
    <font>
      <b/>
      <sz val="11"/>
      <color theme="1"/>
      <name val="Garamond"/>
      <family val="1"/>
    </font>
    <font>
      <sz val="11"/>
      <color theme="1"/>
      <name val="Garamond"/>
      <family val="1"/>
    </font>
    <font>
      <b/>
      <sz val="14"/>
      <color theme="1"/>
      <name val="Garamond"/>
      <family val="1"/>
    </font>
    <font>
      <b/>
      <sz val="14"/>
      <name val="Garamond"/>
      <family val="1"/>
    </font>
    <font>
      <b/>
      <sz val="9"/>
      <color theme="1"/>
      <name val="Garamond"/>
      <family val="1"/>
    </font>
    <font>
      <b/>
      <u/>
      <sz val="11"/>
      <color theme="1"/>
      <name val="Garamond"/>
      <family val="1"/>
    </font>
    <font>
      <b/>
      <u/>
      <sz val="11"/>
      <name val="Garamond"/>
      <family val="1"/>
    </font>
    <font>
      <b/>
      <sz val="14"/>
      <color rgb="FFFF0000"/>
      <name val="Garamond"/>
      <family val="1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Garamond"/>
      <family val="2"/>
    </font>
    <font>
      <b/>
      <sz val="11"/>
      <color rgb="FF00B050"/>
      <name val="Garamond"/>
      <family val="1"/>
    </font>
    <font>
      <b/>
      <sz val="11"/>
      <name val="Garamond"/>
      <family val="1"/>
    </font>
    <font>
      <sz val="11"/>
      <name val="Garamond"/>
      <family val="1"/>
    </font>
    <font>
      <b/>
      <u/>
      <sz val="12"/>
      <color theme="1"/>
      <name val="Garamond"/>
      <family val="1"/>
    </font>
    <font>
      <b/>
      <u/>
      <sz val="12"/>
      <name val="Garamond"/>
      <family val="1"/>
    </font>
    <font>
      <b/>
      <u/>
      <sz val="9"/>
      <color theme="1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166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0" fontId="16" fillId="0" borderId="0"/>
    <xf numFmtId="0" fontId="17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5" fontId="6" fillId="0" borderId="1" xfId="1" applyNumberFormat="1" applyFont="1" applyFill="1" applyBorder="1" applyAlignment="1">
      <alignment vertical="center" wrapText="1"/>
    </xf>
    <xf numFmtId="165" fontId="6" fillId="0" borderId="1" xfId="1" applyNumberFormat="1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66" fontId="6" fillId="0" borderId="1" xfId="1" applyFont="1" applyFill="1" applyBorder="1" applyAlignment="1">
      <alignment vertical="center" wrapText="1"/>
    </xf>
    <xf numFmtId="167" fontId="10" fillId="0" borderId="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67" fontId="10" fillId="2" borderId="4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14" fontId="8" fillId="0" borderId="0" xfId="0" applyNumberFormat="1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165" fontId="20" fillId="0" borderId="1" xfId="1" applyNumberFormat="1" applyFont="1" applyBorder="1" applyAlignment="1">
      <alignment vertical="center" wrapText="1"/>
    </xf>
    <xf numFmtId="165" fontId="20" fillId="0" borderId="1" xfId="1" applyNumberFormat="1" applyFont="1" applyFill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vertical="center"/>
    </xf>
    <xf numFmtId="168" fontId="5" fillId="2" borderId="4" xfId="0" applyNumberFormat="1" applyFont="1" applyFill="1" applyBorder="1" applyAlignment="1">
      <alignment horizontal="right" vertical="center"/>
    </xf>
    <xf numFmtId="168" fontId="5" fillId="0" borderId="1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7" fillId="0" borderId="3" xfId="0" applyFont="1" applyBorder="1" applyAlignment="1">
      <alignment vertical="center"/>
    </xf>
    <xf numFmtId="168" fontId="5" fillId="0" borderId="0" xfId="0" applyNumberFormat="1" applyFont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168" fontId="5" fillId="3" borderId="2" xfId="0" applyNumberFormat="1" applyFont="1" applyFill="1" applyBorder="1" applyAlignment="1">
      <alignment horizontal="center" vertical="center"/>
    </xf>
    <xf numFmtId="168" fontId="5" fillId="3" borderId="4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67" fontId="10" fillId="3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</cellXfs>
  <cellStyles count="8">
    <cellStyle name="Milliers" xfId="1" builtinId="3"/>
    <cellStyle name="Milliers [0] 2" xfId="3" xr:uid="{00000000-0005-0000-0000-000001000000}"/>
    <cellStyle name="Milliers 2" xfId="6" xr:uid="{00000000-0005-0000-0000-000002000000}"/>
    <cellStyle name="Milliers 5" xfId="7" xr:uid="{00000000-0005-0000-0000-000003000000}"/>
    <cellStyle name="Normal" xfId="0" builtinId="0"/>
    <cellStyle name="Normal 2" xfId="4" xr:uid="{00000000-0005-0000-0000-000005000000}"/>
    <cellStyle name="Normal 3" xfId="5" xr:uid="{00000000-0005-0000-0000-000006000000}"/>
    <cellStyle name="Normal 6" xfId="2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104775</xdr:rowOff>
        </xdr:from>
        <xdr:to>
          <xdr:col>4</xdr:col>
          <xdr:colOff>209550</xdr:colOff>
          <xdr:row>2</xdr:row>
          <xdr:rowOff>38100</xdr:rowOff>
        </xdr:to>
        <xdr:sp macro="" textlink="">
          <xdr:nvSpPr>
            <xdr:cNvPr id="138241" name="Check Box 1" hidden="1">
              <a:extLst>
                <a:ext uri="{63B3BB69-23CF-44E3-9099-C40C66FF867C}">
                  <a14:compatExt spid="_x0000_s138241"/>
                </a:ext>
                <a:ext uri="{FF2B5EF4-FFF2-40B4-BE49-F238E27FC236}">
                  <a16:creationId xmlns:a16="http://schemas.microsoft.com/office/drawing/2014/main" id="{00000000-0008-0000-1B00-0000011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666750</xdr:colOff>
          <xdr:row>1</xdr:row>
          <xdr:rowOff>28575</xdr:rowOff>
        </xdr:from>
        <xdr:to>
          <xdr:col>2</xdr:col>
          <xdr:colOff>1162050</xdr:colOff>
          <xdr:row>1</xdr:row>
          <xdr:rowOff>152400</xdr:rowOff>
        </xdr:to>
        <xdr:sp macro="" textlink="">
          <xdr:nvSpPr>
            <xdr:cNvPr id="138242" name="Check Box 2" hidden="1">
              <a:extLst>
                <a:ext uri="{63B3BB69-23CF-44E3-9099-C40C66FF867C}">
                  <a14:compatExt spid="_x0000_s138242"/>
                </a:ext>
                <a:ext uri="{FF2B5EF4-FFF2-40B4-BE49-F238E27FC236}">
                  <a16:creationId xmlns:a16="http://schemas.microsoft.com/office/drawing/2014/main" id="{00000000-0008-0000-1B00-0000021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0</xdr:row>
          <xdr:rowOff>123825</xdr:rowOff>
        </xdr:from>
        <xdr:to>
          <xdr:col>1</xdr:col>
          <xdr:colOff>428625</xdr:colOff>
          <xdr:row>2</xdr:row>
          <xdr:rowOff>28575</xdr:rowOff>
        </xdr:to>
        <xdr:sp macro="" textlink="">
          <xdr:nvSpPr>
            <xdr:cNvPr id="138243" name="Check Box 3" hidden="1">
              <a:extLst>
                <a:ext uri="{63B3BB69-23CF-44E3-9099-C40C66FF867C}">
                  <a14:compatExt spid="_x0000_s138243"/>
                </a:ext>
                <a:ext uri="{FF2B5EF4-FFF2-40B4-BE49-F238E27FC236}">
                  <a16:creationId xmlns:a16="http://schemas.microsoft.com/office/drawing/2014/main" id="{00000000-0008-0000-1B00-0000031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4F98A-B261-4DA7-AEA7-9BEE51D449C0}">
  <dimension ref="A1:P40"/>
  <sheetViews>
    <sheetView tabSelected="1" zoomScaleNormal="100" zoomScaleSheetLayoutView="100" workbookViewId="0">
      <selection activeCell="H18" sqref="H18"/>
    </sheetView>
  </sheetViews>
  <sheetFormatPr baseColWidth="10" defaultColWidth="11.42578125" defaultRowHeight="15" x14ac:dyDescent="0.25"/>
  <cols>
    <col min="1" max="1" width="15.42578125" style="6" customWidth="1"/>
    <col min="2" max="2" width="14.5703125" style="6" customWidth="1"/>
    <col min="3" max="3" width="33.5703125" style="21" customWidth="1"/>
    <col min="4" max="4" width="9.5703125" style="6" customWidth="1"/>
    <col min="5" max="5" width="9.5703125" style="21" customWidth="1"/>
    <col min="6" max="6" width="13.28515625" style="20" customWidth="1"/>
    <col min="7" max="16384" width="11.42578125" style="6"/>
  </cols>
  <sheetData>
    <row r="1" spans="1:11" ht="12.75" customHeight="1" x14ac:dyDescent="0.25">
      <c r="A1" s="6" t="s">
        <v>29</v>
      </c>
      <c r="B1" s="10"/>
    </row>
    <row r="2" spans="1:11" ht="15" customHeight="1" x14ac:dyDescent="0.25">
      <c r="A2" s="10" t="s">
        <v>38</v>
      </c>
      <c r="C2" s="10" t="s">
        <v>33</v>
      </c>
      <c r="D2" s="10" t="s">
        <v>39</v>
      </c>
      <c r="F2" s="10"/>
      <c r="G2" s="21"/>
    </row>
    <row r="3" spans="1:11" s="1" customFormat="1" ht="19.5" customHeight="1" x14ac:dyDescent="0.25">
      <c r="A3" s="10" t="s">
        <v>45</v>
      </c>
      <c r="B3" s="10"/>
      <c r="C3" s="15"/>
      <c r="E3" s="28" t="s">
        <v>0</v>
      </c>
      <c r="F3" s="22">
        <v>2</v>
      </c>
    </row>
    <row r="4" spans="1:11" s="1" customFormat="1" ht="15.75" customHeight="1" x14ac:dyDescent="0.25">
      <c r="A4" s="54" t="s">
        <v>46</v>
      </c>
      <c r="B4" s="54"/>
      <c r="C4" s="54"/>
      <c r="D4" s="54"/>
      <c r="E4" s="54"/>
      <c r="F4" s="54"/>
    </row>
    <row r="5" spans="1:11" s="1" customFormat="1" ht="24" customHeight="1" x14ac:dyDescent="0.25">
      <c r="A5" s="54" t="s">
        <v>47</v>
      </c>
      <c r="B5" s="54"/>
      <c r="C5" s="55"/>
      <c r="D5" s="55"/>
      <c r="E5" s="55"/>
      <c r="F5" s="55"/>
    </row>
    <row r="6" spans="1:11" s="1" customFormat="1" ht="32.25" customHeight="1" x14ac:dyDescent="0.25">
      <c r="A6" s="31" t="s">
        <v>1</v>
      </c>
      <c r="B6" s="2"/>
      <c r="C6" s="55" t="s">
        <v>48</v>
      </c>
      <c r="D6" s="55"/>
      <c r="E6" s="55"/>
      <c r="F6" s="55"/>
    </row>
    <row r="7" spans="1:11" s="1" customFormat="1" ht="24.75" customHeight="1" x14ac:dyDescent="0.25">
      <c r="A7" s="31" t="s">
        <v>31</v>
      </c>
      <c r="B7" s="2" t="s">
        <v>41</v>
      </c>
      <c r="C7" s="32"/>
      <c r="D7" s="32"/>
      <c r="E7" s="32"/>
      <c r="F7" s="32"/>
    </row>
    <row r="8" spans="1:11" s="1" customFormat="1" ht="23.25" customHeight="1" x14ac:dyDescent="0.25">
      <c r="A8" s="54" t="s">
        <v>42</v>
      </c>
      <c r="B8" s="54"/>
      <c r="C8" s="32"/>
      <c r="D8" s="33"/>
      <c r="E8" s="34" t="s">
        <v>3</v>
      </c>
      <c r="F8" s="21">
        <v>1</v>
      </c>
    </row>
    <row r="9" spans="1:11" s="1" customFormat="1" ht="18" customHeight="1" x14ac:dyDescent="0.25">
      <c r="C9" s="20" t="s">
        <v>44</v>
      </c>
      <c r="D9" s="6" t="s">
        <v>40</v>
      </c>
      <c r="E9" s="20"/>
      <c r="F9" s="20"/>
    </row>
    <row r="10" spans="1:11" s="1" customFormat="1" ht="22.5" customHeight="1" x14ac:dyDescent="0.25">
      <c r="A10" s="6" t="s">
        <v>49</v>
      </c>
      <c r="B10" s="6"/>
      <c r="C10" s="21"/>
      <c r="D10" s="56" t="s">
        <v>36</v>
      </c>
      <c r="E10" s="56"/>
      <c r="F10" s="35">
        <v>46077</v>
      </c>
    </row>
    <row r="11" spans="1:11" s="1" customFormat="1" ht="0.75" customHeight="1" x14ac:dyDescent="0.25">
      <c r="C11" s="15"/>
      <c r="E11" s="15"/>
      <c r="F11" s="3"/>
    </row>
    <row r="12" spans="1:11" s="15" customFormat="1" ht="31.15" customHeight="1" x14ac:dyDescent="0.25">
      <c r="A12" s="36" t="s">
        <v>5</v>
      </c>
      <c r="B12" s="37" t="s">
        <v>34</v>
      </c>
      <c r="C12" s="36" t="s">
        <v>7</v>
      </c>
      <c r="D12" s="36" t="s">
        <v>8</v>
      </c>
      <c r="E12" s="36" t="s">
        <v>9</v>
      </c>
      <c r="F12" s="36" t="s">
        <v>6</v>
      </c>
    </row>
    <row r="13" spans="1:11" s="1" customFormat="1" ht="33" customHeight="1" x14ac:dyDescent="0.25">
      <c r="A13" s="57" t="s">
        <v>50</v>
      </c>
      <c r="B13" s="57"/>
      <c r="C13" s="38" t="s">
        <v>51</v>
      </c>
      <c r="D13" s="39">
        <v>2</v>
      </c>
      <c r="E13" s="39">
        <v>6500</v>
      </c>
      <c r="F13" s="40">
        <f>E13*D13</f>
        <v>13000</v>
      </c>
    </row>
    <row r="14" spans="1:11" s="1" customFormat="1" ht="19.5" customHeight="1" x14ac:dyDescent="0.25">
      <c r="A14" s="57"/>
      <c r="B14" s="57"/>
      <c r="C14" s="38" t="s">
        <v>52</v>
      </c>
      <c r="D14" s="39">
        <v>1</v>
      </c>
      <c r="E14" s="39">
        <v>1500</v>
      </c>
      <c r="F14" s="40">
        <f t="shared" ref="F14:F15" si="0">E14*D14</f>
        <v>1500</v>
      </c>
    </row>
    <row r="15" spans="1:11" s="1" customFormat="1" ht="24" customHeight="1" x14ac:dyDescent="0.25">
      <c r="A15" s="57"/>
      <c r="B15" s="57"/>
      <c r="C15" s="38" t="s">
        <v>43</v>
      </c>
      <c r="D15" s="39">
        <v>2</v>
      </c>
      <c r="E15" s="39">
        <v>1000</v>
      </c>
      <c r="F15" s="40">
        <f t="shared" si="0"/>
        <v>2000</v>
      </c>
    </row>
    <row r="16" spans="1:11" ht="33.75" customHeight="1" x14ac:dyDescent="0.25">
      <c r="A16" s="47" t="s">
        <v>11</v>
      </c>
      <c r="B16" s="10"/>
      <c r="C16" s="42"/>
      <c r="D16" s="42"/>
      <c r="E16" s="42"/>
      <c r="F16" s="43">
        <f>SUM(F13:F15)</f>
        <v>16500</v>
      </c>
      <c r="H16" s="6" t="s">
        <v>29</v>
      </c>
      <c r="I16" s="6" t="s">
        <v>28</v>
      </c>
      <c r="K16" s="6" t="s">
        <v>28</v>
      </c>
    </row>
    <row r="17" spans="1:16" ht="25.5" customHeight="1" x14ac:dyDescent="0.25">
      <c r="A17" s="41" t="s">
        <v>30</v>
      </c>
      <c r="B17" s="42"/>
      <c r="C17" s="42"/>
      <c r="D17" s="42"/>
      <c r="E17" s="42"/>
      <c r="F17" s="44">
        <v>165</v>
      </c>
    </row>
    <row r="18" spans="1:16" ht="18.75" customHeight="1" x14ac:dyDescent="0.25">
      <c r="A18" s="9" t="s">
        <v>12</v>
      </c>
      <c r="B18" s="9"/>
      <c r="C18" s="9"/>
      <c r="D18" s="42"/>
      <c r="E18" s="42"/>
      <c r="F18" s="51">
        <v>16665</v>
      </c>
      <c r="P18" s="6" t="s">
        <v>32</v>
      </c>
    </row>
    <row r="19" spans="1:16" ht="14.25" customHeight="1" x14ac:dyDescent="0.25">
      <c r="A19" s="49" t="s">
        <v>27</v>
      </c>
      <c r="B19" s="9"/>
      <c r="C19" s="50"/>
      <c r="D19" s="42"/>
      <c r="E19" s="42"/>
      <c r="F19" s="52"/>
    </row>
    <row r="20" spans="1:16" ht="8.25" customHeight="1" x14ac:dyDescent="0.25">
      <c r="A20" s="10"/>
      <c r="B20" s="10"/>
      <c r="C20" s="30"/>
      <c r="D20" s="42"/>
      <c r="E20" s="42"/>
      <c r="F20" s="48"/>
    </row>
    <row r="21" spans="1:16" ht="24" customHeight="1" x14ac:dyDescent="0.25">
      <c r="A21" s="45" t="s">
        <v>35</v>
      </c>
      <c r="B21" s="45"/>
      <c r="C21" s="46" t="s">
        <v>37</v>
      </c>
      <c r="D21" s="53" t="s">
        <v>14</v>
      </c>
      <c r="E21" s="53"/>
      <c r="F21" s="53"/>
      <c r="G21" s="53"/>
      <c r="I21" s="6" t="s">
        <v>29</v>
      </c>
    </row>
    <row r="22" spans="1:16" ht="31.5" customHeight="1" x14ac:dyDescent="0.25">
      <c r="C22" s="29" t="s">
        <v>28</v>
      </c>
    </row>
    <row r="23" spans="1:16" ht="31.5" customHeight="1" x14ac:dyDescent="0.25">
      <c r="A23" s="29"/>
      <c r="B23" s="29"/>
      <c r="E23" s="20"/>
    </row>
    <row r="24" spans="1:16" ht="13.5" customHeight="1" x14ac:dyDescent="0.25"/>
    <row r="25" spans="1:16" ht="31.5" customHeight="1" x14ac:dyDescent="0.25">
      <c r="D25" s="6" t="s">
        <v>28</v>
      </c>
      <c r="F25" s="20" t="s">
        <v>28</v>
      </c>
    </row>
    <row r="26" spans="1:16" s="10" customFormat="1" ht="31.5" customHeight="1" x14ac:dyDescent="0.25">
      <c r="A26" s="6"/>
      <c r="B26" s="6"/>
      <c r="C26" s="21"/>
      <c r="D26" s="6"/>
      <c r="E26" s="21"/>
      <c r="F26" s="20"/>
    </row>
    <row r="27" spans="1:16" ht="44.25" customHeight="1" x14ac:dyDescent="0.25"/>
    <row r="28" spans="1:16" ht="44.25" customHeight="1" x14ac:dyDescent="0.25"/>
    <row r="29" spans="1:16" ht="44.25" customHeight="1" x14ac:dyDescent="0.25">
      <c r="C29" s="6"/>
    </row>
    <row r="30" spans="1:16" ht="44.25" customHeight="1" x14ac:dyDescent="0.25">
      <c r="C30" s="6"/>
      <c r="E30" s="6"/>
      <c r="F30" s="6"/>
    </row>
    <row r="31" spans="1:16" ht="32.25" customHeight="1" x14ac:dyDescent="0.25">
      <c r="C31" s="6"/>
      <c r="E31" s="6"/>
      <c r="F31" s="6"/>
    </row>
    <row r="32" spans="1:16" ht="32.25" customHeight="1" x14ac:dyDescent="0.25">
      <c r="C32" s="6"/>
      <c r="E32" s="6"/>
      <c r="F32" s="6"/>
    </row>
    <row r="33" spans="3:6" ht="17.100000000000001" customHeight="1" x14ac:dyDescent="0.25">
      <c r="C33" s="6"/>
      <c r="E33" s="6"/>
      <c r="F33" s="6"/>
    </row>
    <row r="34" spans="3:6" ht="26.25" customHeight="1" x14ac:dyDescent="0.25">
      <c r="C34" s="6"/>
      <c r="E34" s="6"/>
      <c r="F34" s="6"/>
    </row>
    <row r="35" spans="3:6" ht="21" customHeight="1" x14ac:dyDescent="0.25">
      <c r="C35" s="6"/>
      <c r="E35" s="6"/>
      <c r="F35" s="6"/>
    </row>
    <row r="36" spans="3:6" ht="13.5" customHeight="1" x14ac:dyDescent="0.25">
      <c r="C36" s="6"/>
      <c r="E36" s="6"/>
      <c r="F36" s="6"/>
    </row>
    <row r="37" spans="3:6" ht="18" customHeight="1" x14ac:dyDescent="0.25">
      <c r="C37" s="6"/>
      <c r="E37" s="6"/>
      <c r="F37" s="6"/>
    </row>
    <row r="38" spans="3:6" ht="30" customHeight="1" x14ac:dyDescent="0.25">
      <c r="C38" s="6"/>
      <c r="E38" s="6"/>
      <c r="F38" s="6"/>
    </row>
    <row r="39" spans="3:6" ht="30" customHeight="1" x14ac:dyDescent="0.25">
      <c r="C39" s="6"/>
      <c r="E39" s="6"/>
      <c r="F39" s="6"/>
    </row>
    <row r="40" spans="3:6" ht="30" customHeight="1" x14ac:dyDescent="0.25">
      <c r="E40" s="6"/>
      <c r="F40" s="6"/>
    </row>
  </sheetData>
  <mergeCells count="9">
    <mergeCell ref="F18:F19"/>
    <mergeCell ref="D21:G21"/>
    <mergeCell ref="A4:F4"/>
    <mergeCell ref="A5:F5"/>
    <mergeCell ref="C6:F6"/>
    <mergeCell ref="A8:B8"/>
    <mergeCell ref="D10:E10"/>
    <mergeCell ref="A13:A15"/>
    <mergeCell ref="B13:B15"/>
  </mergeCells>
  <printOptions horizontalCentered="1"/>
  <pageMargins left="0.19685039370078741" right="0.19685039370078741" top="1.4173228346456694" bottom="0.74803149606299213" header="0.35433070866141736" footer="0.31496062992125984"/>
  <pageSetup paperSize="9" orientation="portrait" r:id="rId1"/>
  <headerFooter>
    <oddHeader xml:space="preserve">&amp;C&amp;G 
</oddHeader>
    <oddFooter>&amp;C&amp;A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8241" r:id="rId5" name="Check Box 1">
              <controlPr defaultSize="0" autoFill="0" autoLine="0" autoPict="0">
                <anchor moveWithCells="1">
                  <from>
                    <xdr:col>4</xdr:col>
                    <xdr:colOff>0</xdr:colOff>
                    <xdr:row>0</xdr:row>
                    <xdr:rowOff>104775</xdr:rowOff>
                  </from>
                  <to>
                    <xdr:col>4</xdr:col>
                    <xdr:colOff>209550</xdr:colOff>
                    <xdr:row>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42" r:id="rId6" name="Check Box 2">
              <controlPr defaultSize="0" autoFill="0" autoLine="0" autoPict="0">
                <anchor moveWithCells="1">
                  <from>
                    <xdr:col>2</xdr:col>
                    <xdr:colOff>666750</xdr:colOff>
                    <xdr:row>1</xdr:row>
                    <xdr:rowOff>28575</xdr:rowOff>
                  </from>
                  <to>
                    <xdr:col>2</xdr:col>
                    <xdr:colOff>1162050</xdr:colOff>
                    <xdr:row>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43" r:id="rId7" name="Check Box 3">
              <controlPr defaultSize="0" autoFill="0" autoLine="0" autoPict="0">
                <anchor moveWithCells="1">
                  <from>
                    <xdr:col>1</xdr:col>
                    <xdr:colOff>142875</xdr:colOff>
                    <xdr:row>0</xdr:row>
                    <xdr:rowOff>123825</xdr:rowOff>
                  </from>
                  <to>
                    <xdr:col>1</xdr:col>
                    <xdr:colOff>428625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3">
    <tabColor rgb="FFC00000"/>
  </sheetPr>
  <dimension ref="A2:J41"/>
  <sheetViews>
    <sheetView zoomScaleNormal="100" zoomScaleSheetLayoutView="100" workbookViewId="0">
      <selection activeCell="B21" sqref="B21"/>
    </sheetView>
  </sheetViews>
  <sheetFormatPr baseColWidth="10" defaultColWidth="11.42578125" defaultRowHeight="15" x14ac:dyDescent="0.25"/>
  <cols>
    <col min="1" max="1" width="19.42578125" style="6" customWidth="1"/>
    <col min="2" max="2" width="37.140625" style="21" customWidth="1"/>
    <col min="3" max="3" width="11" style="6" customWidth="1"/>
    <col min="4" max="4" width="17.28515625" style="21" customWidth="1"/>
    <col min="5" max="5" width="17.28515625" style="20" customWidth="1"/>
    <col min="6" max="16384" width="11.42578125" style="6"/>
  </cols>
  <sheetData>
    <row r="2" spans="1:10" s="1" customFormat="1" ht="15.75" x14ac:dyDescent="0.25">
      <c r="A2" s="10" t="s">
        <v>23</v>
      </c>
      <c r="B2" s="15"/>
      <c r="D2" s="28" t="s">
        <v>0</v>
      </c>
      <c r="E2" s="22">
        <v>4</v>
      </c>
    </row>
    <row r="3" spans="1:10" s="1" customFormat="1" ht="15.75" x14ac:dyDescent="0.25">
      <c r="B3" s="15"/>
      <c r="D3" s="15"/>
      <c r="E3" s="3"/>
    </row>
    <row r="4" spans="1:10" s="1" customFormat="1" ht="19.5" customHeight="1" x14ac:dyDescent="0.25">
      <c r="A4" s="59" t="s">
        <v>15</v>
      </c>
      <c r="B4" s="59"/>
      <c r="C4" s="59"/>
      <c r="D4" s="59"/>
      <c r="E4" s="59"/>
    </row>
    <row r="5" spans="1:10" s="1" customFormat="1" ht="13.5" customHeight="1" x14ac:dyDescent="0.25">
      <c r="A5" s="27"/>
      <c r="B5" s="27"/>
      <c r="C5" s="13"/>
      <c r="D5" s="27"/>
      <c r="E5" s="27"/>
    </row>
    <row r="6" spans="1:10" s="1" customFormat="1" ht="36" customHeight="1" x14ac:dyDescent="0.25">
      <c r="A6" s="2" t="s">
        <v>1</v>
      </c>
      <c r="B6" s="59" t="s">
        <v>16</v>
      </c>
      <c r="C6" s="59"/>
      <c r="D6" s="59"/>
      <c r="E6" s="59"/>
    </row>
    <row r="7" spans="1:10" s="1" customFormat="1" ht="14.25" customHeight="1" x14ac:dyDescent="0.25">
      <c r="A7" s="27"/>
      <c r="C7" s="13"/>
      <c r="D7" s="27"/>
      <c r="E7" s="27"/>
    </row>
    <row r="8" spans="1:10" s="1" customFormat="1" ht="19.5" customHeight="1" x14ac:dyDescent="0.25">
      <c r="A8" s="2" t="s">
        <v>2</v>
      </c>
      <c r="B8" s="27"/>
      <c r="C8" s="14"/>
      <c r="D8" s="28" t="s">
        <v>3</v>
      </c>
      <c r="E8" s="15">
        <v>1</v>
      </c>
    </row>
    <row r="9" spans="1:10" s="1" customFormat="1" ht="18" customHeight="1" x14ac:dyDescent="0.25">
      <c r="B9" s="3" t="s">
        <v>17</v>
      </c>
      <c r="D9" s="3" t="s">
        <v>18</v>
      </c>
      <c r="E9" s="3"/>
    </row>
    <row r="10" spans="1:10" s="1" customFormat="1" ht="18" customHeight="1" x14ac:dyDescent="0.25">
      <c r="B10" s="3"/>
      <c r="D10" s="3"/>
      <c r="E10" s="3"/>
    </row>
    <row r="11" spans="1:10" s="1" customFormat="1" ht="19.5" customHeight="1" x14ac:dyDescent="0.25">
      <c r="B11" s="3"/>
      <c r="D11" s="15"/>
      <c r="E11" s="3"/>
    </row>
    <row r="12" spans="1:10" s="1" customFormat="1" ht="32.25" customHeight="1" x14ac:dyDescent="0.25">
      <c r="A12" s="1" t="s">
        <v>24</v>
      </c>
      <c r="B12" s="15"/>
      <c r="C12" s="60" t="s">
        <v>4</v>
      </c>
      <c r="D12" s="60"/>
      <c r="E12" s="4">
        <v>44495</v>
      </c>
    </row>
    <row r="13" spans="1:10" s="1" customFormat="1" ht="15.75" customHeight="1" x14ac:dyDescent="0.25">
      <c r="B13" s="15"/>
      <c r="D13" s="15"/>
      <c r="E13" s="3"/>
    </row>
    <row r="14" spans="1:10" s="15" customFormat="1" ht="30" customHeight="1" x14ac:dyDescent="0.25">
      <c r="A14" s="25" t="s">
        <v>5</v>
      </c>
      <c r="B14" s="25" t="s">
        <v>7</v>
      </c>
      <c r="C14" s="25" t="s">
        <v>8</v>
      </c>
      <c r="D14" s="25" t="s">
        <v>9</v>
      </c>
      <c r="E14" s="25" t="s">
        <v>6</v>
      </c>
      <c r="J14" s="15" t="s">
        <v>19</v>
      </c>
    </row>
    <row r="15" spans="1:10" s="1" customFormat="1" ht="50.25" customHeight="1" x14ac:dyDescent="0.25">
      <c r="A15" s="61" t="s">
        <v>25</v>
      </c>
      <c r="B15" s="5" t="s">
        <v>20</v>
      </c>
      <c r="C15" s="16">
        <f>E15/D15</f>
        <v>177.2439024390244</v>
      </c>
      <c r="D15" s="11">
        <v>615</v>
      </c>
      <c r="E15" s="12">
        <f>55005+54000</f>
        <v>109005</v>
      </c>
    </row>
    <row r="16" spans="1:10" s="1" customFormat="1" ht="50.25" customHeight="1" x14ac:dyDescent="0.25">
      <c r="A16" s="62"/>
      <c r="B16" s="5" t="s">
        <v>26</v>
      </c>
      <c r="C16" s="16">
        <v>1</v>
      </c>
      <c r="D16" s="11">
        <v>62500</v>
      </c>
      <c r="E16" s="12">
        <f>C16*D16</f>
        <v>62500</v>
      </c>
    </row>
    <row r="17" spans="1:9" s="1" customFormat="1" ht="50.25" customHeight="1" x14ac:dyDescent="0.25">
      <c r="A17" s="63"/>
      <c r="B17" s="5" t="s">
        <v>10</v>
      </c>
      <c r="C17" s="11">
        <v>2</v>
      </c>
      <c r="D17" s="11">
        <v>1250</v>
      </c>
      <c r="E17" s="12">
        <f>+C17*D17</f>
        <v>2500</v>
      </c>
    </row>
    <row r="18" spans="1:9" ht="33.75" customHeight="1" x14ac:dyDescent="0.25">
      <c r="A18" s="7" t="s">
        <v>11</v>
      </c>
      <c r="B18" s="8"/>
      <c r="C18" s="8"/>
      <c r="D18" s="8"/>
      <c r="E18" s="26">
        <f>SUM(E15:E17)</f>
        <v>174005</v>
      </c>
      <c r="H18" s="23"/>
      <c r="I18" s="23"/>
    </row>
    <row r="19" spans="1:9" ht="38.25" customHeight="1" x14ac:dyDescent="0.25">
      <c r="A19" s="7" t="s">
        <v>21</v>
      </c>
      <c r="B19" s="8"/>
      <c r="C19" s="8"/>
      <c r="D19" s="8"/>
      <c r="E19" s="17">
        <v>0</v>
      </c>
    </row>
    <row r="20" spans="1:9" ht="15" customHeight="1" x14ac:dyDescent="0.25">
      <c r="A20" s="9" t="s">
        <v>12</v>
      </c>
      <c r="B20" s="9"/>
      <c r="C20" s="9"/>
      <c r="D20" s="9"/>
      <c r="E20" s="64">
        <f>E18-E19</f>
        <v>174005</v>
      </c>
    </row>
    <row r="21" spans="1:9" ht="24" customHeight="1" x14ac:dyDescent="0.25">
      <c r="A21" s="7" t="s">
        <v>22</v>
      </c>
      <c r="B21" s="8"/>
      <c r="C21" s="8"/>
      <c r="D21" s="8"/>
      <c r="E21" s="64"/>
    </row>
    <row r="22" spans="1:9" ht="53.25" customHeight="1" x14ac:dyDescent="0.25">
      <c r="A22" s="65" t="s">
        <v>13</v>
      </c>
      <c r="B22" s="65"/>
      <c r="C22" s="18"/>
      <c r="D22" s="19" t="s">
        <v>14</v>
      </c>
      <c r="E22" s="10"/>
    </row>
    <row r="23" spans="1:9" ht="31.5" customHeight="1" x14ac:dyDescent="0.25"/>
    <row r="24" spans="1:9" ht="31.5" customHeight="1" x14ac:dyDescent="0.25">
      <c r="A24" s="58"/>
      <c r="B24" s="58"/>
      <c r="D24" s="20"/>
    </row>
    <row r="25" spans="1:9" ht="13.5" customHeight="1" x14ac:dyDescent="0.25"/>
    <row r="26" spans="1:9" ht="31.5" customHeight="1" x14ac:dyDescent="0.25">
      <c r="H26" s="24"/>
    </row>
    <row r="27" spans="1:9" s="10" customFormat="1" ht="31.5" customHeight="1" x14ac:dyDescent="0.25">
      <c r="A27" s="6"/>
      <c r="B27" s="21"/>
      <c r="C27" s="6"/>
      <c r="D27" s="21"/>
      <c r="E27" s="20"/>
    </row>
    <row r="28" spans="1:9" ht="44.25" customHeight="1" x14ac:dyDescent="0.25"/>
    <row r="29" spans="1:9" ht="44.25" customHeight="1" x14ac:dyDescent="0.25"/>
    <row r="30" spans="1:9" ht="44.25" customHeight="1" x14ac:dyDescent="0.25"/>
    <row r="31" spans="1:9" ht="44.25" customHeight="1" x14ac:dyDescent="0.25"/>
    <row r="32" spans="1:9" ht="32.25" customHeight="1" x14ac:dyDescent="0.25"/>
    <row r="33" spans="2:5" ht="32.25" customHeight="1" x14ac:dyDescent="0.25"/>
    <row r="34" spans="2:5" ht="17.100000000000001" customHeight="1" x14ac:dyDescent="0.25">
      <c r="B34" s="6"/>
      <c r="D34" s="6"/>
      <c r="E34" s="6"/>
    </row>
    <row r="35" spans="2:5" ht="26.25" customHeight="1" x14ac:dyDescent="0.25">
      <c r="B35" s="6"/>
      <c r="D35" s="6"/>
      <c r="E35" s="6"/>
    </row>
    <row r="36" spans="2:5" ht="21" customHeight="1" x14ac:dyDescent="0.25">
      <c r="B36" s="6"/>
      <c r="D36" s="6"/>
      <c r="E36" s="6"/>
    </row>
    <row r="37" spans="2:5" ht="13.5" customHeight="1" x14ac:dyDescent="0.25">
      <c r="B37" s="6"/>
      <c r="D37" s="6"/>
      <c r="E37" s="6"/>
    </row>
    <row r="38" spans="2:5" ht="18" customHeight="1" x14ac:dyDescent="0.25">
      <c r="B38" s="6"/>
      <c r="D38" s="6"/>
      <c r="E38" s="6"/>
    </row>
    <row r="39" spans="2:5" ht="30" customHeight="1" x14ac:dyDescent="0.25">
      <c r="B39" s="6"/>
      <c r="D39" s="6"/>
      <c r="E39" s="6"/>
    </row>
    <row r="40" spans="2:5" ht="30" customHeight="1" x14ac:dyDescent="0.25">
      <c r="B40" s="6"/>
      <c r="D40" s="6"/>
      <c r="E40" s="6"/>
    </row>
    <row r="41" spans="2:5" ht="30" customHeight="1" x14ac:dyDescent="0.25">
      <c r="B41" s="6"/>
      <c r="D41" s="6"/>
      <c r="E41" s="6"/>
    </row>
  </sheetData>
  <mergeCells count="7">
    <mergeCell ref="A24:B24"/>
    <mergeCell ref="A4:E4"/>
    <mergeCell ref="B6:E6"/>
    <mergeCell ref="C12:D12"/>
    <mergeCell ref="A15:A17"/>
    <mergeCell ref="E20:E21"/>
    <mergeCell ref="A22:B22"/>
  </mergeCells>
  <printOptions horizontalCentered="1"/>
  <pageMargins left="0.19685039370078741" right="0.19685039370078741" top="1.4173228346456694" bottom="0.74803149606299213" header="0.35433070866141736" footer="0.31496062992125984"/>
  <pageSetup paperSize="9" scale="90" orientation="portrait" r:id="rId1"/>
  <headerFooter>
    <oddHeader>&amp;C&amp;G</oddHeader>
  </headerFooter>
  <customProperties>
    <customPr name="SHEET_ID" r:id="rId2"/>
  </customProperties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maint cgrae odien</vt:lpstr>
      <vt:lpstr>0083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ASSISTANT TECHNIQUE</dc:creator>
  <cp:lastModifiedBy>ASSISTANTE ADMINISTRATIVE</cp:lastModifiedBy>
  <cp:lastPrinted>2026-02-23T11:11:36Z</cp:lastPrinted>
  <dcterms:created xsi:type="dcterms:W3CDTF">2021-06-04T08:13:50Z</dcterms:created>
  <dcterms:modified xsi:type="dcterms:W3CDTF">2026-02-23T15:01:12Z</dcterms:modified>
</cp:coreProperties>
</file>