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srine.chakkour\Desktop\UNIVELECT SAS\ANNEE 2026\03-DEPARTEMENT EVENT\01-LCM 2025-2026\SUIVI DU BUDGET\"/>
    </mc:Choice>
  </mc:AlternateContent>
  <xr:revisionPtr revIDLastSave="0" documentId="13_ncr:1_{9A550251-EBB0-4BEF-B273-3E980A5506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VENT DU 240126" sheetId="7" r:id="rId1"/>
  </sheets>
  <definedNames>
    <definedName name="_xlnm.Print_Area" localSheetId="0">'EVENT DU 240126'!$A$1:$W$49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1" i="7" l="1"/>
  <c r="U29" i="7"/>
  <c r="U27" i="7"/>
  <c r="U28" i="7"/>
  <c r="U30" i="7"/>
  <c r="U32" i="7"/>
  <c r="U26" i="7"/>
  <c r="U33" i="7" l="1"/>
  <c r="S37" i="7"/>
  <c r="F37" i="7"/>
</calcChain>
</file>

<file path=xl/sharedStrings.xml><?xml version="1.0" encoding="utf-8"?>
<sst xmlns="http://schemas.openxmlformats.org/spreadsheetml/2006/main" count="70" uniqueCount="59">
  <si>
    <t>Libellé</t>
  </si>
  <si>
    <t>Montant</t>
  </si>
  <si>
    <t>Nom du Collaborateur</t>
  </si>
  <si>
    <t>Direction</t>
  </si>
  <si>
    <t>Service</t>
  </si>
  <si>
    <t>N°</t>
  </si>
  <si>
    <t>Quantité</t>
  </si>
  <si>
    <t>P.U</t>
  </si>
  <si>
    <t>Code Analytique</t>
  </si>
  <si>
    <t>Nom &amp; Prénom</t>
  </si>
  <si>
    <t>Organisateur</t>
  </si>
  <si>
    <t>Nom</t>
  </si>
  <si>
    <t xml:space="preserve">Prénom </t>
  </si>
  <si>
    <t>Fonction</t>
  </si>
  <si>
    <t>Date</t>
  </si>
  <si>
    <t>Evènement</t>
  </si>
  <si>
    <t>Nombre d'Invités</t>
  </si>
  <si>
    <t>Réservé Affaires Générales</t>
  </si>
  <si>
    <t>Date de l'Evènement</t>
  </si>
  <si>
    <t>Lieu de l'Evènement</t>
  </si>
  <si>
    <t>A</t>
  </si>
  <si>
    <t>De</t>
  </si>
  <si>
    <t>Horaires</t>
  </si>
  <si>
    <t>Heure Départ</t>
  </si>
  <si>
    <t>Heure Retour</t>
  </si>
  <si>
    <t>Si déplacement Extérieur</t>
  </si>
  <si>
    <t>LISTE MATERIEL PEDAGOGIQUE</t>
  </si>
  <si>
    <t>FRAIS DE PARTICIPATION</t>
  </si>
  <si>
    <t>LISTES INVITES</t>
  </si>
  <si>
    <t>Nisrine CHAKKOUR</t>
  </si>
  <si>
    <t>RESULTATS ATTENDUS SUITE A CET EVENEMENT</t>
  </si>
  <si>
    <t>Logistique</t>
  </si>
  <si>
    <t>Directeur Général</t>
  </si>
  <si>
    <t>DFC</t>
  </si>
  <si>
    <t xml:space="preserve">S/Total Estimé </t>
  </si>
  <si>
    <t>DIRECTION GENERALE</t>
  </si>
  <si>
    <t>14H30</t>
  </si>
  <si>
    <t>Bloc note</t>
  </si>
  <si>
    <t xml:space="preserve">Kakemonos </t>
  </si>
  <si>
    <t>RESTAURANT CHEZ LAURE</t>
  </si>
  <si>
    <t>08H00</t>
  </si>
  <si>
    <t>7H30</t>
  </si>
  <si>
    <t xml:space="preserve">Marcory </t>
  </si>
  <si>
    <t>Cocody M'BADON</t>
  </si>
  <si>
    <t>Stylo</t>
  </si>
  <si>
    <t>Sac UNIVELECT</t>
  </si>
  <si>
    <t>Restauration</t>
  </si>
  <si>
    <t>Frais de mission</t>
  </si>
  <si>
    <t>Voir liste jointe</t>
  </si>
  <si>
    <t>Polo LCM 2025</t>
  </si>
  <si>
    <t xml:space="preserve">  ORGANISATION DU LANCEMEMENT 
DE LA CAMPAGNE DE MAINTENANCE 2026 (LCM)</t>
  </si>
  <si>
    <t>15H00</t>
  </si>
  <si>
    <t xml:space="preserve">Mise en place de la salle </t>
  </si>
  <si>
    <t>Transport</t>
  </si>
  <si>
    <t>NISRINE CHAKKOUR</t>
  </si>
  <si>
    <t>Bloc note + stylo</t>
  </si>
  <si>
    <t>Avoir des résultats satisfaisants de l'exercice 2025
Avoir une planification prévisionnelle de l'exercice 2026 bien élaborée</t>
  </si>
  <si>
    <t>Rencontre bilan des activités de maintenance 2025 et lancement de la campagne 2026 (LCM)</t>
  </si>
  <si>
    <t>Location de matériel pour la captation photo+vidéo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</si>
</sst>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b/>
      <i/>
      <sz val="12"/>
      <color theme="1"/>
      <name val="Garamond"/>
      <family val="1"/>
    </font>
    <font>
      <sz val="12"/>
      <color theme="1"/>
      <name val="Garamond"/>
      <family val="1"/>
    </font>
    <font>
      <b/>
      <sz val="12"/>
      <color rgb="FF0070C0"/>
      <name val="Garamond"/>
      <family val="1"/>
    </font>
    <font>
      <b/>
      <sz val="12"/>
      <color theme="1"/>
      <name val="Garamond"/>
      <family val="1"/>
    </font>
    <font>
      <i/>
      <sz val="12"/>
      <color theme="1"/>
      <name val="Garamond"/>
      <family val="1"/>
    </font>
    <font>
      <b/>
      <i/>
      <sz val="9"/>
      <color theme="1"/>
      <name val="Garamond"/>
      <family val="1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</fills>
  <borders count="77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indexed="64"/>
      </left>
      <right/>
      <top style="medium">
        <color auto="1"/>
      </top>
      <bottom style="medium">
        <color auto="1"/>
      </bottom>
      <diagonal/>
    </border>
    <border>
      <left/>
      <right style="hair">
        <color indexed="64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 style="medium">
        <color auto="1"/>
      </right>
      <top style="medium">
        <color auto="1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auto="1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hair">
        <color auto="1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97">
    <xf numFmtId="0" fontId="0" fillId="0" borderId="0" xfId="0"/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2" xfId="0" applyFont="1" applyBorder="1"/>
    <xf numFmtId="0" fontId="2" fillId="0" borderId="15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6" xfId="0" applyFont="1" applyBorder="1"/>
    <xf numFmtId="0" fontId="2" fillId="3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6" fillId="2" borderId="28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4" xfId="0" applyFont="1" applyBorder="1"/>
    <xf numFmtId="0" fontId="5" fillId="0" borderId="5" xfId="0" applyFont="1" applyBorder="1" applyAlignment="1">
      <alignment horizontal="center" vertical="center"/>
    </xf>
    <xf numFmtId="0" fontId="3" fillId="0" borderId="7" xfId="0" applyFont="1" applyBorder="1"/>
    <xf numFmtId="0" fontId="3" fillId="0" borderId="8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3" fillId="0" borderId="67" xfId="0" applyFont="1" applyBorder="1" applyAlignment="1">
      <alignment horizontal="center" vertical="center"/>
    </xf>
    <xf numFmtId="0" fontId="3" fillId="0" borderId="67" xfId="0" applyFont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2" fillId="2" borderId="73" xfId="0" applyFont="1" applyFill="1" applyBorder="1" applyAlignment="1">
      <alignment vertical="center" wrapText="1"/>
    </xf>
    <xf numFmtId="0" fontId="3" fillId="0" borderId="68" xfId="0" applyFont="1" applyBorder="1" applyAlignment="1">
      <alignment vertical="center"/>
    </xf>
    <xf numFmtId="0" fontId="5" fillId="2" borderId="67" xfId="0" applyFont="1" applyFill="1" applyBorder="1" applyAlignment="1">
      <alignment horizontal="center" vertical="center" wrapText="1"/>
    </xf>
    <xf numFmtId="0" fontId="5" fillId="2" borderId="75" xfId="0" applyFont="1" applyFill="1" applyBorder="1" applyAlignment="1">
      <alignment horizontal="center" vertical="center" wrapText="1"/>
    </xf>
    <xf numFmtId="3" fontId="3" fillId="2" borderId="69" xfId="0" applyNumberFormat="1" applyFont="1" applyFill="1" applyBorder="1" applyAlignment="1">
      <alignment horizontal="center" vertical="center"/>
    </xf>
    <xf numFmtId="3" fontId="3" fillId="2" borderId="55" xfId="0" applyNumberFormat="1" applyFont="1" applyFill="1" applyBorder="1" applyAlignment="1">
      <alignment horizontal="center" vertical="center"/>
    </xf>
    <xf numFmtId="3" fontId="3" fillId="2" borderId="56" xfId="0" applyNumberFormat="1" applyFont="1" applyFill="1" applyBorder="1" applyAlignment="1">
      <alignment horizontal="center" vertical="center"/>
    </xf>
    <xf numFmtId="0" fontId="5" fillId="0" borderId="42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3" fontId="5" fillId="0" borderId="17" xfId="0" applyNumberFormat="1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3" fontId="5" fillId="2" borderId="17" xfId="0" applyNumberFormat="1" applyFont="1" applyFill="1" applyBorder="1" applyAlignment="1">
      <alignment horizontal="center" vertical="center" wrapText="1"/>
    </xf>
    <xf numFmtId="3" fontId="5" fillId="2" borderId="16" xfId="0" applyNumberFormat="1" applyFont="1" applyFill="1" applyBorder="1" applyAlignment="1">
      <alignment horizontal="center" vertical="center" wrapText="1"/>
    </xf>
    <xf numFmtId="3" fontId="5" fillId="2" borderId="46" xfId="0" applyNumberFormat="1" applyFont="1" applyFill="1" applyBorder="1" applyAlignment="1">
      <alignment horizontal="center" vertical="center" wrapText="1"/>
    </xf>
    <xf numFmtId="3" fontId="5" fillId="0" borderId="18" xfId="0" applyNumberFormat="1" applyFont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3" fontId="5" fillId="2" borderId="0" xfId="0" applyNumberFormat="1" applyFont="1" applyFill="1" applyAlignment="1">
      <alignment vertical="center" wrapText="1"/>
    </xf>
    <xf numFmtId="3" fontId="5" fillId="2" borderId="7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 wrapText="1"/>
    </xf>
    <xf numFmtId="3" fontId="5" fillId="2" borderId="9" xfId="0" applyNumberFormat="1" applyFont="1" applyFill="1" applyBorder="1" applyAlignment="1">
      <alignment vertical="center" wrapText="1"/>
    </xf>
    <xf numFmtId="0" fontId="5" fillId="0" borderId="22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3" fontId="5" fillId="0" borderId="21" xfId="0" applyNumberFormat="1" applyFont="1" applyBorder="1" applyAlignment="1">
      <alignment horizontal="center" vertical="center" wrapText="1"/>
    </xf>
    <xf numFmtId="3" fontId="5" fillId="0" borderId="22" xfId="0" applyNumberFormat="1" applyFont="1" applyBorder="1" applyAlignment="1">
      <alignment horizontal="center" vertical="center" wrapText="1"/>
    </xf>
    <xf numFmtId="3" fontId="5" fillId="2" borderId="21" xfId="0" applyNumberFormat="1" applyFont="1" applyFill="1" applyBorder="1" applyAlignment="1">
      <alignment horizontal="center" vertical="center" wrapText="1"/>
    </xf>
    <xf numFmtId="3" fontId="5" fillId="2" borderId="22" xfId="0" applyNumberFormat="1" applyFont="1" applyFill="1" applyBorder="1" applyAlignment="1">
      <alignment horizontal="center" vertical="center" wrapText="1"/>
    </xf>
    <xf numFmtId="3" fontId="5" fillId="2" borderId="60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2" xfId="0" applyFont="1" applyBorder="1" applyAlignment="1">
      <alignment horizontal="left" vertical="center" wrapText="1"/>
    </xf>
    <xf numFmtId="0" fontId="5" fillId="2" borderId="70" xfId="0" applyFont="1" applyFill="1" applyBorder="1" applyAlignment="1">
      <alignment horizontal="center" vertical="center" wrapText="1"/>
    </xf>
    <xf numFmtId="0" fontId="5" fillId="2" borderId="71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5" fillId="0" borderId="6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14" fontId="3" fillId="0" borderId="34" xfId="0" applyNumberFormat="1" applyFont="1" applyBorder="1" applyAlignment="1">
      <alignment horizontal="center" vertical="center"/>
    </xf>
    <xf numFmtId="14" fontId="3" fillId="0" borderId="11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20" fontId="2" fillId="0" borderId="11" xfId="0" applyNumberFormat="1" applyFont="1" applyBorder="1" applyAlignment="1">
      <alignment horizontal="center" vertical="center"/>
    </xf>
    <xf numFmtId="20" fontId="2" fillId="0" borderId="1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14" fontId="5" fillId="0" borderId="4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3" fontId="5" fillId="5" borderId="21" xfId="0" applyNumberFormat="1" applyFont="1" applyFill="1" applyBorder="1" applyAlignment="1">
      <alignment horizontal="center" vertical="center" wrapText="1"/>
    </xf>
    <xf numFmtId="3" fontId="5" fillId="5" borderId="22" xfId="0" applyNumberFormat="1" applyFont="1" applyFill="1" applyBorder="1" applyAlignment="1">
      <alignment horizontal="center" vertical="center" wrapText="1"/>
    </xf>
    <xf numFmtId="3" fontId="5" fillId="5" borderId="17" xfId="0" applyNumberFormat="1" applyFont="1" applyFill="1" applyBorder="1" applyAlignment="1">
      <alignment horizontal="center" vertical="center" wrapText="1"/>
    </xf>
    <xf numFmtId="3" fontId="5" fillId="5" borderId="16" xfId="0" applyNumberFormat="1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2" fillId="2" borderId="59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5" fillId="2" borderId="63" xfId="0" applyFont="1" applyFill="1" applyBorder="1" applyAlignment="1">
      <alignment horizontal="center"/>
    </xf>
    <xf numFmtId="0" fontId="5" fillId="2" borderId="61" xfId="0" applyFont="1" applyFill="1" applyBorder="1" applyAlignment="1">
      <alignment horizontal="center"/>
    </xf>
    <xf numFmtId="0" fontId="5" fillId="2" borderId="58" xfId="0" applyFont="1" applyFill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3" fontId="5" fillId="0" borderId="10" xfId="0" applyNumberFormat="1" applyFont="1" applyBorder="1" applyAlignment="1">
      <alignment horizontal="center"/>
    </xf>
    <xf numFmtId="3" fontId="5" fillId="0" borderId="11" xfId="0" applyNumberFormat="1" applyFont="1" applyBorder="1" applyAlignment="1">
      <alignment horizontal="center"/>
    </xf>
    <xf numFmtId="3" fontId="5" fillId="0" borderId="12" xfId="0" applyNumberFormat="1" applyFont="1" applyBorder="1" applyAlignment="1">
      <alignment horizontal="center"/>
    </xf>
    <xf numFmtId="3" fontId="3" fillId="2" borderId="76" xfId="0" applyNumberFormat="1" applyFont="1" applyFill="1" applyBorder="1" applyAlignment="1">
      <alignment horizontal="center" vertical="center"/>
    </xf>
    <xf numFmtId="3" fontId="3" fillId="2" borderId="52" xfId="0" applyNumberFormat="1" applyFont="1" applyFill="1" applyBorder="1" applyAlignment="1">
      <alignment horizontal="center" vertical="center"/>
    </xf>
    <xf numFmtId="3" fontId="3" fillId="2" borderId="53" xfId="0" applyNumberFormat="1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8" xfId="0" applyFont="1" applyFill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2" fillId="2" borderId="7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6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</cellXfs>
  <cellStyles count="2">
    <cellStyle name="Normal" xfId="0" builtinId="0"/>
    <cellStyle name="Normal 4" xfId="1" xr:uid="{00000000-0005-0000-0000-000001000000}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13480</xdr:colOff>
      <xdr:row>0</xdr:row>
      <xdr:rowOff>0</xdr:rowOff>
    </xdr:from>
    <xdr:to>
      <xdr:col>4</xdr:col>
      <xdr:colOff>281485</xdr:colOff>
      <xdr:row>4</xdr:row>
      <xdr:rowOff>27699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72C202B-CC11-4688-80C2-BBCC9B9E7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555" y="0"/>
          <a:ext cx="914987" cy="840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67D9F-6A57-454D-8237-6980DD204306}">
  <sheetPr>
    <pageSetUpPr fitToPage="1"/>
  </sheetPr>
  <dimension ref="A1:AD55"/>
  <sheetViews>
    <sheetView tabSelected="1" view="pageBreakPreview" topLeftCell="A22" zoomScaleNormal="100" zoomScaleSheetLayoutView="100" workbookViewId="0">
      <selection activeCell="R28" sqref="R28:T28"/>
    </sheetView>
  </sheetViews>
  <sheetFormatPr baseColWidth="10" defaultColWidth="11.44140625" defaultRowHeight="15.6" x14ac:dyDescent="0.3"/>
  <cols>
    <col min="1" max="1" width="1.109375" style="3" customWidth="1"/>
    <col min="2" max="2" width="5.5546875" style="3" customWidth="1"/>
    <col min="3" max="8" width="4.6640625" style="2" customWidth="1"/>
    <col min="9" max="9" width="6.33203125" style="2" customWidth="1"/>
    <col min="10" max="15" width="4.6640625" style="2" customWidth="1"/>
    <col min="16" max="16" width="4" style="2" customWidth="1"/>
    <col min="17" max="22" width="4.6640625" style="2" customWidth="1"/>
    <col min="23" max="23" width="6.33203125" style="2" customWidth="1"/>
    <col min="24" max="24" width="8.44140625" style="2" customWidth="1"/>
    <col min="25" max="16384" width="11.44140625" style="3"/>
  </cols>
  <sheetData>
    <row r="1" spans="1:30" ht="15.75" customHeight="1" thickTop="1" x14ac:dyDescent="0.3">
      <c r="A1" s="1"/>
      <c r="C1" s="73" t="s">
        <v>50</v>
      </c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5"/>
    </row>
    <row r="2" spans="1:30" ht="23.25" customHeight="1" x14ac:dyDescent="0.3">
      <c r="A2" s="4"/>
      <c r="C2" s="76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8"/>
    </row>
    <row r="3" spans="1:30" ht="19.5" customHeight="1" x14ac:dyDescent="0.3">
      <c r="A3" s="4"/>
      <c r="C3" s="76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8"/>
    </row>
    <row r="4" spans="1:30" ht="6" customHeight="1" thickBot="1" x14ac:dyDescent="0.35">
      <c r="A4" s="4"/>
      <c r="C4" s="76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8"/>
    </row>
    <row r="5" spans="1:30" ht="20.100000000000001" customHeight="1" thickBot="1" x14ac:dyDescent="0.35">
      <c r="A5" s="4"/>
      <c r="C5" s="79" t="s">
        <v>2</v>
      </c>
      <c r="D5" s="80"/>
      <c r="E5" s="80"/>
      <c r="F5" s="80"/>
      <c r="G5" s="81"/>
      <c r="H5" s="82" t="s">
        <v>29</v>
      </c>
      <c r="I5" s="83"/>
      <c r="J5" s="83"/>
      <c r="K5" s="83"/>
      <c r="L5" s="83"/>
      <c r="M5" s="83"/>
      <c r="N5" s="83"/>
      <c r="O5" s="84"/>
      <c r="R5" s="79" t="s">
        <v>14</v>
      </c>
      <c r="S5" s="85"/>
      <c r="T5" s="86">
        <v>46037</v>
      </c>
      <c r="U5" s="87"/>
      <c r="V5" s="87"/>
      <c r="W5" s="88"/>
    </row>
    <row r="6" spans="1:30" ht="5.25" customHeight="1" thickBot="1" x14ac:dyDescent="0.35">
      <c r="A6" s="4"/>
      <c r="C6" s="22"/>
      <c r="D6" s="12"/>
      <c r="E6" s="12"/>
      <c r="F6" s="12"/>
      <c r="G6" s="12"/>
      <c r="H6" s="5"/>
      <c r="I6" s="5"/>
      <c r="J6" s="5"/>
      <c r="K6" s="5"/>
      <c r="L6" s="5"/>
      <c r="M6" s="5"/>
      <c r="N6" s="5"/>
      <c r="O6" s="5"/>
      <c r="S6" s="6"/>
      <c r="T6" s="18"/>
      <c r="U6" s="18"/>
      <c r="V6" s="18"/>
      <c r="W6" s="26"/>
    </row>
    <row r="7" spans="1:30" ht="20.100000000000001" customHeight="1" thickBot="1" x14ac:dyDescent="0.35">
      <c r="A7" s="4"/>
      <c r="C7" s="79" t="s">
        <v>3</v>
      </c>
      <c r="D7" s="80"/>
      <c r="E7" s="85"/>
      <c r="F7" s="89" t="s">
        <v>35</v>
      </c>
      <c r="G7" s="65"/>
      <c r="H7" s="65"/>
      <c r="I7" s="65"/>
      <c r="J7" s="65"/>
      <c r="K7" s="65"/>
      <c r="L7" s="65"/>
      <c r="M7" s="67"/>
      <c r="N7" s="7"/>
      <c r="O7" s="79" t="s">
        <v>4</v>
      </c>
      <c r="P7" s="85"/>
      <c r="Q7" s="90"/>
      <c r="R7" s="91"/>
      <c r="S7" s="91"/>
      <c r="T7" s="91"/>
      <c r="U7" s="91"/>
      <c r="V7" s="91"/>
      <c r="W7" s="92"/>
    </row>
    <row r="8" spans="1:30" ht="5.0999999999999996" customHeight="1" thickBot="1" x14ac:dyDescent="0.35">
      <c r="A8" s="4"/>
      <c r="C8" s="14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W8" s="15"/>
    </row>
    <row r="9" spans="1:30" ht="37.5" customHeight="1" thickBot="1" x14ac:dyDescent="0.35">
      <c r="A9" s="4"/>
      <c r="C9" s="101" t="s">
        <v>15</v>
      </c>
      <c r="D9" s="102"/>
      <c r="E9" s="102"/>
      <c r="F9" s="103" t="s">
        <v>57</v>
      </c>
      <c r="G9" s="103"/>
      <c r="H9" s="103"/>
      <c r="I9" s="103"/>
      <c r="J9" s="103"/>
      <c r="K9" s="103"/>
      <c r="L9" s="103"/>
      <c r="M9" s="103"/>
      <c r="N9" s="103"/>
      <c r="O9" s="104"/>
      <c r="P9" s="105" t="s">
        <v>8</v>
      </c>
      <c r="Q9" s="106"/>
      <c r="R9" s="107"/>
      <c r="S9" s="108">
        <v>1</v>
      </c>
      <c r="T9" s="83"/>
      <c r="U9" s="83"/>
      <c r="V9" s="83"/>
      <c r="W9" s="84"/>
    </row>
    <row r="10" spans="1:30" ht="16.5" customHeight="1" thickBot="1" x14ac:dyDescent="0.35">
      <c r="A10" s="4"/>
      <c r="C10" s="14"/>
      <c r="D10" s="6"/>
      <c r="E10" s="6"/>
      <c r="F10" s="6"/>
      <c r="G10" s="6"/>
      <c r="S10" s="3"/>
      <c r="T10" s="3"/>
      <c r="U10" s="3"/>
      <c r="V10" s="3"/>
      <c r="W10" s="23"/>
    </row>
    <row r="11" spans="1:30" ht="32.25" customHeight="1" thickBot="1" x14ac:dyDescent="0.35">
      <c r="A11" s="4"/>
      <c r="C11" s="93" t="s">
        <v>18</v>
      </c>
      <c r="D11" s="94"/>
      <c r="E11" s="94"/>
      <c r="F11" s="109">
        <v>46046</v>
      </c>
      <c r="G11" s="110"/>
      <c r="H11" s="110"/>
      <c r="I11" s="111"/>
      <c r="K11" s="105" t="s">
        <v>16</v>
      </c>
      <c r="L11" s="106"/>
      <c r="M11" s="106"/>
      <c r="N11" s="108">
        <v>35</v>
      </c>
      <c r="O11" s="83"/>
      <c r="P11" s="84"/>
      <c r="Q11" s="8"/>
      <c r="R11" s="7"/>
      <c r="S11" s="7"/>
      <c r="T11" s="7"/>
      <c r="U11" s="7"/>
      <c r="V11" s="7"/>
      <c r="W11" s="27"/>
    </row>
    <row r="12" spans="1:30" ht="15.75" customHeight="1" thickBot="1" x14ac:dyDescent="0.35">
      <c r="A12" s="4"/>
      <c r="C12" s="14"/>
      <c r="W12" s="23"/>
      <c r="AB12" s="9"/>
    </row>
    <row r="13" spans="1:30" ht="41.25" customHeight="1" thickBot="1" x14ac:dyDescent="0.35">
      <c r="A13" s="4"/>
      <c r="C13" s="93" t="s">
        <v>19</v>
      </c>
      <c r="D13" s="94"/>
      <c r="E13" s="94"/>
      <c r="F13" s="95" t="s">
        <v>39</v>
      </c>
      <c r="G13" s="96"/>
      <c r="H13" s="96"/>
      <c r="I13" s="96"/>
      <c r="J13" s="96"/>
      <c r="K13" s="96"/>
      <c r="L13" s="96"/>
      <c r="M13" s="96"/>
      <c r="N13" s="96"/>
      <c r="O13" s="97" t="s">
        <v>22</v>
      </c>
      <c r="P13" s="97"/>
      <c r="Q13" s="97"/>
      <c r="R13" s="10" t="s">
        <v>21</v>
      </c>
      <c r="S13" s="98" t="s">
        <v>40</v>
      </c>
      <c r="T13" s="98"/>
      <c r="U13" s="10" t="s">
        <v>20</v>
      </c>
      <c r="V13" s="98" t="s">
        <v>51</v>
      </c>
      <c r="W13" s="99"/>
      <c r="AD13" s="11"/>
    </row>
    <row r="14" spans="1:30" ht="5.25" customHeight="1" thickBot="1" x14ac:dyDescent="0.35">
      <c r="A14" s="4"/>
      <c r="C14" s="14"/>
      <c r="D14" s="100"/>
      <c r="E14" s="100"/>
      <c r="F14" s="100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W14" s="15"/>
    </row>
    <row r="15" spans="1:30" ht="36" customHeight="1" thickBot="1" x14ac:dyDescent="0.35">
      <c r="A15" s="4"/>
      <c r="C15" s="105" t="s">
        <v>25</v>
      </c>
      <c r="D15" s="106"/>
      <c r="E15" s="106"/>
      <c r="F15" s="106"/>
      <c r="G15" s="119" t="s">
        <v>23</v>
      </c>
      <c r="H15" s="119"/>
      <c r="I15" s="83" t="s">
        <v>41</v>
      </c>
      <c r="J15" s="83"/>
      <c r="K15" s="119" t="s">
        <v>24</v>
      </c>
      <c r="L15" s="119"/>
      <c r="M15" s="83" t="s">
        <v>36</v>
      </c>
      <c r="N15" s="83"/>
      <c r="O15" s="97" t="s">
        <v>22</v>
      </c>
      <c r="P15" s="97"/>
      <c r="Q15" s="97"/>
      <c r="R15" s="10" t="s">
        <v>21</v>
      </c>
      <c r="S15" s="83" t="s">
        <v>42</v>
      </c>
      <c r="T15" s="83"/>
      <c r="U15" s="10" t="s">
        <v>20</v>
      </c>
      <c r="V15" s="112" t="s">
        <v>43</v>
      </c>
      <c r="W15" s="113"/>
      <c r="AD15" s="11"/>
    </row>
    <row r="16" spans="1:30" ht="5.25" customHeight="1" thickBot="1" x14ac:dyDescent="0.35">
      <c r="A16" s="4"/>
      <c r="C16" s="14"/>
      <c r="D16" s="100"/>
      <c r="E16" s="100"/>
      <c r="F16" s="100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W16" s="15"/>
    </row>
    <row r="17" spans="1:23" ht="16.2" thickBot="1" x14ac:dyDescent="0.35">
      <c r="A17" s="4"/>
      <c r="C17" s="114" t="s">
        <v>26</v>
      </c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7"/>
    </row>
    <row r="18" spans="1:23" ht="16.2" thickBot="1" x14ac:dyDescent="0.35">
      <c r="A18" s="4"/>
      <c r="C18" s="36" t="s">
        <v>5</v>
      </c>
      <c r="D18" s="115" t="s">
        <v>0</v>
      </c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116" t="s">
        <v>6</v>
      </c>
      <c r="P18" s="117"/>
      <c r="Q18" s="118"/>
      <c r="R18" s="80"/>
      <c r="S18" s="80"/>
      <c r="T18" s="80"/>
      <c r="U18" s="80"/>
      <c r="V18" s="80"/>
      <c r="W18" s="81"/>
    </row>
    <row r="19" spans="1:23" ht="16.2" thickBot="1" x14ac:dyDescent="0.35">
      <c r="A19" s="4"/>
      <c r="C19" s="37">
        <v>1</v>
      </c>
      <c r="D19" s="72" t="s">
        <v>37</v>
      </c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50">
        <v>35</v>
      </c>
      <c r="P19" s="51"/>
      <c r="Q19" s="52"/>
      <c r="R19" s="53"/>
      <c r="S19" s="53"/>
      <c r="T19" s="53"/>
      <c r="U19" s="53"/>
      <c r="V19" s="53"/>
      <c r="W19" s="54"/>
    </row>
    <row r="20" spans="1:23" ht="16.2" thickBot="1" x14ac:dyDescent="0.35">
      <c r="A20" s="4"/>
      <c r="C20" s="37">
        <v>2</v>
      </c>
      <c r="D20" s="68" t="s">
        <v>44</v>
      </c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50">
        <v>35</v>
      </c>
      <c r="P20" s="51"/>
      <c r="Q20" s="52"/>
      <c r="R20" s="53"/>
      <c r="S20" s="53"/>
      <c r="T20" s="53"/>
      <c r="U20" s="53"/>
      <c r="V20" s="53"/>
      <c r="W20" s="54"/>
    </row>
    <row r="21" spans="1:23" ht="16.2" thickBot="1" x14ac:dyDescent="0.35">
      <c r="A21" s="4"/>
      <c r="C21" s="37">
        <v>3</v>
      </c>
      <c r="D21" s="68" t="s">
        <v>45</v>
      </c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50">
        <v>35</v>
      </c>
      <c r="P21" s="51"/>
      <c r="Q21" s="52"/>
      <c r="R21" s="53"/>
      <c r="S21" s="53"/>
      <c r="T21" s="53"/>
      <c r="U21" s="53"/>
      <c r="V21" s="53"/>
      <c r="W21" s="54"/>
    </row>
    <row r="22" spans="1:23" ht="16.2" customHeight="1" thickBot="1" x14ac:dyDescent="0.35">
      <c r="A22" s="4"/>
      <c r="C22" s="37">
        <v>5</v>
      </c>
      <c r="D22" s="68" t="s">
        <v>38</v>
      </c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9">
        <v>4</v>
      </c>
      <c r="P22" s="70"/>
      <c r="Q22" s="71"/>
      <c r="R22" s="55"/>
      <c r="S22" s="55"/>
      <c r="T22" s="55"/>
      <c r="U22" s="55"/>
      <c r="V22" s="55"/>
      <c r="W22" s="56"/>
    </row>
    <row r="23" spans="1:23" ht="16.2" thickBot="1" x14ac:dyDescent="0.35">
      <c r="A23" s="4"/>
      <c r="C23" s="64" t="s">
        <v>31</v>
      </c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6"/>
      <c r="P23" s="66"/>
      <c r="Q23" s="66"/>
      <c r="R23" s="65"/>
      <c r="S23" s="65"/>
      <c r="T23" s="65"/>
      <c r="U23" s="65"/>
      <c r="V23" s="65"/>
      <c r="W23" s="67"/>
    </row>
    <row r="24" spans="1:23" ht="28.5" customHeight="1" thickBot="1" x14ac:dyDescent="0.35">
      <c r="A24" s="4"/>
      <c r="C24" s="116" t="s">
        <v>5</v>
      </c>
      <c r="D24" s="125" t="s">
        <v>0</v>
      </c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17" t="s">
        <v>6</v>
      </c>
      <c r="P24" s="117"/>
      <c r="Q24" s="127"/>
      <c r="R24" s="130" t="s">
        <v>17</v>
      </c>
      <c r="S24" s="80"/>
      <c r="T24" s="80"/>
      <c r="U24" s="80"/>
      <c r="V24" s="80"/>
      <c r="W24" s="81"/>
    </row>
    <row r="25" spans="1:23" x14ac:dyDescent="0.3">
      <c r="A25" s="4"/>
      <c r="C25" s="124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8"/>
      <c r="P25" s="128"/>
      <c r="Q25" s="129"/>
      <c r="R25" s="131" t="s">
        <v>7</v>
      </c>
      <c r="S25" s="132"/>
      <c r="T25" s="133"/>
      <c r="U25" s="134" t="s">
        <v>1</v>
      </c>
      <c r="V25" s="132"/>
      <c r="W25" s="135"/>
    </row>
    <row r="26" spans="1:23" ht="15.6" customHeight="1" x14ac:dyDescent="0.3">
      <c r="A26" s="4"/>
      <c r="C26" s="30">
        <v>1</v>
      </c>
      <c r="D26" s="57" t="s">
        <v>47</v>
      </c>
      <c r="E26" s="57"/>
      <c r="F26" s="57"/>
      <c r="G26" s="57"/>
      <c r="H26" s="57"/>
      <c r="I26" s="57"/>
      <c r="J26" s="57"/>
      <c r="K26" s="57"/>
      <c r="L26" s="57"/>
      <c r="M26" s="57"/>
      <c r="N26" s="58"/>
      <c r="O26" s="59">
        <v>1</v>
      </c>
      <c r="P26" s="60"/>
      <c r="Q26" s="60"/>
      <c r="R26" s="61">
        <v>165640</v>
      </c>
      <c r="S26" s="62"/>
      <c r="T26" s="63"/>
      <c r="U26" s="38">
        <f>O26*R26</f>
        <v>165640</v>
      </c>
      <c r="V26" s="39"/>
      <c r="W26" s="40"/>
    </row>
    <row r="27" spans="1:23" ht="18.75" customHeight="1" x14ac:dyDescent="0.3">
      <c r="A27" s="4"/>
      <c r="C27" s="30">
        <v>2</v>
      </c>
      <c r="D27" s="57" t="s">
        <v>58</v>
      </c>
      <c r="E27" s="57"/>
      <c r="F27" s="57"/>
      <c r="G27" s="57"/>
      <c r="H27" s="57"/>
      <c r="I27" s="57"/>
      <c r="J27" s="57"/>
      <c r="K27" s="57"/>
      <c r="L27" s="57"/>
      <c r="M27" s="57"/>
      <c r="N27" s="58"/>
      <c r="O27" s="59">
        <v>1</v>
      </c>
      <c r="P27" s="60"/>
      <c r="Q27" s="60"/>
      <c r="R27" s="120">
        <v>160000</v>
      </c>
      <c r="S27" s="121"/>
      <c r="T27" s="121"/>
      <c r="U27" s="38">
        <f t="shared" ref="U27:U32" si="0">O27*R27</f>
        <v>160000</v>
      </c>
      <c r="V27" s="39"/>
      <c r="W27" s="40"/>
    </row>
    <row r="28" spans="1:23" ht="18.600000000000001" customHeight="1" x14ac:dyDescent="0.3">
      <c r="A28" s="4"/>
      <c r="C28" s="30">
        <v>3</v>
      </c>
      <c r="D28" s="41" t="s">
        <v>46</v>
      </c>
      <c r="E28" s="42"/>
      <c r="F28" s="42"/>
      <c r="G28" s="42"/>
      <c r="H28" s="42"/>
      <c r="I28" s="42"/>
      <c r="J28" s="42"/>
      <c r="K28" s="42"/>
      <c r="L28" s="42"/>
      <c r="M28" s="42"/>
      <c r="N28" s="43"/>
      <c r="O28" s="44">
        <v>1</v>
      </c>
      <c r="P28" s="45"/>
      <c r="Q28" s="45"/>
      <c r="R28" s="122">
        <v>1105000</v>
      </c>
      <c r="S28" s="123"/>
      <c r="T28" s="123"/>
      <c r="U28" s="38">
        <f t="shared" si="0"/>
        <v>1105000</v>
      </c>
      <c r="V28" s="39"/>
      <c r="W28" s="40"/>
    </row>
    <row r="29" spans="1:23" ht="18.600000000000001" customHeight="1" x14ac:dyDescent="0.3">
      <c r="A29" s="4"/>
      <c r="C29" s="30">
        <v>4</v>
      </c>
      <c r="D29" s="41" t="s">
        <v>49</v>
      </c>
      <c r="E29" s="42"/>
      <c r="F29" s="42"/>
      <c r="G29" s="42"/>
      <c r="H29" s="42"/>
      <c r="I29" s="42"/>
      <c r="J29" s="42"/>
      <c r="K29" s="42"/>
      <c r="L29" s="42"/>
      <c r="M29" s="42"/>
      <c r="N29" s="43"/>
      <c r="O29" s="44">
        <v>50</v>
      </c>
      <c r="P29" s="45"/>
      <c r="Q29" s="45"/>
      <c r="R29" s="46">
        <v>7000</v>
      </c>
      <c r="S29" s="47"/>
      <c r="T29" s="48"/>
      <c r="U29" s="38">
        <f t="shared" ref="U29" si="1">O29*R29</f>
        <v>350000</v>
      </c>
      <c r="V29" s="39"/>
      <c r="W29" s="40"/>
    </row>
    <row r="30" spans="1:23" ht="18.75" customHeight="1" x14ac:dyDescent="0.3">
      <c r="A30" s="4"/>
      <c r="C30" s="30">
        <v>5</v>
      </c>
      <c r="D30" s="41" t="s">
        <v>52</v>
      </c>
      <c r="E30" s="42"/>
      <c r="F30" s="42"/>
      <c r="G30" s="42"/>
      <c r="H30" s="42"/>
      <c r="I30" s="42"/>
      <c r="J30" s="42"/>
      <c r="K30" s="42"/>
      <c r="L30" s="42"/>
      <c r="M30" s="42"/>
      <c r="N30" s="43"/>
      <c r="O30" s="44">
        <v>1</v>
      </c>
      <c r="P30" s="45"/>
      <c r="Q30" s="45"/>
      <c r="R30" s="46">
        <v>100000</v>
      </c>
      <c r="S30" s="47"/>
      <c r="T30" s="48"/>
      <c r="U30" s="38">
        <f t="shared" si="0"/>
        <v>100000</v>
      </c>
      <c r="V30" s="39"/>
      <c r="W30" s="40"/>
    </row>
    <row r="31" spans="1:23" ht="18.75" customHeight="1" x14ac:dyDescent="0.3">
      <c r="A31" s="4"/>
      <c r="C31" s="30">
        <v>6</v>
      </c>
      <c r="D31" s="41" t="s">
        <v>53</v>
      </c>
      <c r="E31" s="42"/>
      <c r="F31" s="42"/>
      <c r="G31" s="42"/>
      <c r="H31" s="42"/>
      <c r="I31" s="42"/>
      <c r="J31" s="42"/>
      <c r="K31" s="42"/>
      <c r="L31" s="42"/>
      <c r="M31" s="42"/>
      <c r="N31" s="43"/>
      <c r="O31" s="44">
        <v>1</v>
      </c>
      <c r="P31" s="45"/>
      <c r="Q31" s="49"/>
      <c r="R31" s="46">
        <v>175000</v>
      </c>
      <c r="S31" s="47"/>
      <c r="T31" s="48"/>
      <c r="U31" s="38">
        <f t="shared" ref="U31" si="2">O31*R31</f>
        <v>175000</v>
      </c>
      <c r="V31" s="39"/>
      <c r="W31" s="40"/>
    </row>
    <row r="32" spans="1:23" ht="18.75" customHeight="1" thickBot="1" x14ac:dyDescent="0.35">
      <c r="A32" s="4"/>
      <c r="C32" s="30">
        <v>7</v>
      </c>
      <c r="D32" s="41" t="s">
        <v>55</v>
      </c>
      <c r="E32" s="42"/>
      <c r="F32" s="42"/>
      <c r="G32" s="42"/>
      <c r="H32" s="42"/>
      <c r="I32" s="42"/>
      <c r="J32" s="42"/>
      <c r="K32" s="42"/>
      <c r="L32" s="42"/>
      <c r="M32" s="42"/>
      <c r="N32" s="43"/>
      <c r="O32" s="44">
        <v>35</v>
      </c>
      <c r="P32" s="45"/>
      <c r="Q32" s="49"/>
      <c r="R32" s="46">
        <v>2000</v>
      </c>
      <c r="S32" s="47"/>
      <c r="T32" s="48"/>
      <c r="U32" s="140">
        <f t="shared" si="0"/>
        <v>70000</v>
      </c>
      <c r="V32" s="141"/>
      <c r="W32" s="142"/>
    </row>
    <row r="33" spans="1:24" ht="18.75" customHeight="1" thickBot="1" x14ac:dyDescent="0.35">
      <c r="A33" s="4"/>
      <c r="C33" s="24"/>
      <c r="D33" s="136" t="s">
        <v>34</v>
      </c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7">
        <f>U26+U27+U28+U29+U30+U32+U31</f>
        <v>2125640</v>
      </c>
      <c r="V33" s="138"/>
      <c r="W33" s="139"/>
    </row>
    <row r="34" spans="1:24" ht="16.2" thickBot="1" x14ac:dyDescent="0.35">
      <c r="A34" s="4"/>
      <c r="C34" s="114" t="s">
        <v>27</v>
      </c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7"/>
    </row>
    <row r="35" spans="1:24" ht="18.75" customHeight="1" x14ac:dyDescent="0.3">
      <c r="A35" s="4"/>
      <c r="C35" s="143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5"/>
    </row>
    <row r="36" spans="1:24" ht="14.25" customHeight="1" thickBot="1" x14ac:dyDescent="0.35">
      <c r="A36" s="4"/>
      <c r="C36" s="34" t="s">
        <v>5</v>
      </c>
      <c r="D36" s="149" t="s">
        <v>9</v>
      </c>
      <c r="E36" s="147"/>
      <c r="F36" s="147"/>
      <c r="G36" s="147"/>
      <c r="H36" s="147"/>
      <c r="I36" s="147"/>
      <c r="J36" s="147"/>
      <c r="K36" s="150"/>
      <c r="L36" s="146" t="s">
        <v>13</v>
      </c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8"/>
      <c r="X36" s="13"/>
    </row>
    <row r="37" spans="1:24" ht="30" customHeight="1" thickBot="1" x14ac:dyDescent="0.35">
      <c r="A37" s="4"/>
      <c r="C37" s="164" t="s">
        <v>15</v>
      </c>
      <c r="D37" s="102"/>
      <c r="E37" s="102"/>
      <c r="F37" s="103" t="str">
        <f>+F9</f>
        <v>Rencontre bilan des activités de maintenance 2025 et lancement de la campagne 2026 (LCM)</v>
      </c>
      <c r="G37" s="103"/>
      <c r="H37" s="103"/>
      <c r="I37" s="103"/>
      <c r="J37" s="103"/>
      <c r="K37" s="103"/>
      <c r="L37" s="103"/>
      <c r="M37" s="103"/>
      <c r="N37" s="103"/>
      <c r="O37" s="104"/>
      <c r="P37" s="105" t="s">
        <v>8</v>
      </c>
      <c r="Q37" s="106"/>
      <c r="R37" s="107"/>
      <c r="S37" s="108">
        <f>+S9</f>
        <v>1</v>
      </c>
      <c r="T37" s="83"/>
      <c r="U37" s="83"/>
      <c r="V37" s="83"/>
      <c r="W37" s="84"/>
    </row>
    <row r="38" spans="1:24" ht="16.2" thickBot="1" x14ac:dyDescent="0.35">
      <c r="A38" s="4"/>
      <c r="C38" s="32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W38" s="15"/>
    </row>
    <row r="39" spans="1:24" x14ac:dyDescent="0.3">
      <c r="A39" s="4"/>
      <c r="C39" s="33"/>
      <c r="D39" s="151" t="s">
        <v>28</v>
      </c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2"/>
    </row>
    <row r="40" spans="1:24" ht="16.2" thickBot="1" x14ac:dyDescent="0.35">
      <c r="A40" s="4"/>
      <c r="C40" s="35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4"/>
    </row>
    <row r="41" spans="1:24" x14ac:dyDescent="0.3">
      <c r="A41" s="4"/>
      <c r="C41" s="16" t="s">
        <v>5</v>
      </c>
      <c r="D41" s="155" t="s">
        <v>11</v>
      </c>
      <c r="E41" s="156"/>
      <c r="F41" s="156"/>
      <c r="G41" s="156"/>
      <c r="H41" s="156"/>
      <c r="I41" s="157"/>
      <c r="J41" s="158" t="s">
        <v>12</v>
      </c>
      <c r="K41" s="158"/>
      <c r="L41" s="158"/>
      <c r="M41" s="158"/>
      <c r="N41" s="158"/>
      <c r="O41" s="158"/>
      <c r="P41" s="159"/>
      <c r="Q41" s="155" t="s">
        <v>13</v>
      </c>
      <c r="R41" s="156"/>
      <c r="S41" s="156"/>
      <c r="T41" s="156"/>
      <c r="U41" s="156"/>
      <c r="V41" s="156"/>
      <c r="W41" s="160"/>
    </row>
    <row r="42" spans="1:24" s="2" customFormat="1" ht="18.75" customHeight="1" thickBot="1" x14ac:dyDescent="0.35">
      <c r="A42" s="4"/>
      <c r="B42" s="3"/>
      <c r="C42" s="17"/>
      <c r="D42" s="161" t="s">
        <v>48</v>
      </c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3"/>
    </row>
    <row r="43" spans="1:24" s="2" customFormat="1" ht="18.75" customHeight="1" thickBot="1" x14ac:dyDescent="0.35">
      <c r="A43" s="4"/>
      <c r="B43" s="3"/>
      <c r="C43" s="183" t="s">
        <v>30</v>
      </c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5"/>
    </row>
    <row r="44" spans="1:24" ht="34.200000000000003" customHeight="1" x14ac:dyDescent="0.3">
      <c r="A44" s="4"/>
      <c r="C44" s="31"/>
      <c r="D44" s="186" t="s">
        <v>56</v>
      </c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8"/>
    </row>
    <row r="45" spans="1:24" ht="15" customHeight="1" x14ac:dyDescent="0.3">
      <c r="A45" s="4"/>
      <c r="C45" s="189"/>
      <c r="D45" s="190"/>
      <c r="E45" s="190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1"/>
    </row>
    <row r="46" spans="1:24" ht="15" customHeight="1" x14ac:dyDescent="0.3">
      <c r="A46" s="4"/>
      <c r="C46" s="189" t="s">
        <v>10</v>
      </c>
      <c r="D46" s="190"/>
      <c r="E46" s="190"/>
      <c r="F46" s="190"/>
      <c r="G46" s="192"/>
      <c r="H46" s="193" t="s">
        <v>32</v>
      </c>
      <c r="I46" s="194"/>
      <c r="J46" s="194"/>
      <c r="K46" s="194"/>
      <c r="L46" s="194"/>
      <c r="M46" s="194"/>
      <c r="N46" s="194"/>
      <c r="O46" s="194"/>
      <c r="P46" s="194"/>
      <c r="Q46" s="195"/>
      <c r="R46" s="193" t="s">
        <v>33</v>
      </c>
      <c r="S46" s="194"/>
      <c r="T46" s="194"/>
      <c r="U46" s="194"/>
      <c r="V46" s="194"/>
      <c r="W46" s="196"/>
    </row>
    <row r="47" spans="1:24" ht="18" customHeight="1" x14ac:dyDescent="0.3">
      <c r="A47" s="4"/>
      <c r="C47" s="165" t="s">
        <v>54</v>
      </c>
      <c r="D47" s="166"/>
      <c r="E47" s="166"/>
      <c r="F47" s="166"/>
      <c r="G47" s="167"/>
      <c r="H47" s="171"/>
      <c r="I47" s="172"/>
      <c r="J47" s="172"/>
      <c r="K47" s="172"/>
      <c r="L47" s="172"/>
      <c r="M47" s="172"/>
      <c r="N47" s="172"/>
      <c r="O47" s="172"/>
      <c r="P47" s="172"/>
      <c r="Q47" s="173"/>
      <c r="R47" s="171"/>
      <c r="S47" s="172"/>
      <c r="T47" s="172"/>
      <c r="U47" s="172"/>
      <c r="V47" s="172"/>
      <c r="W47" s="180"/>
    </row>
    <row r="48" spans="1:24" ht="18" customHeight="1" x14ac:dyDescent="0.3">
      <c r="A48" s="4"/>
      <c r="C48" s="165"/>
      <c r="D48" s="166"/>
      <c r="E48" s="166"/>
      <c r="F48" s="166"/>
      <c r="G48" s="167"/>
      <c r="H48" s="174"/>
      <c r="I48" s="175"/>
      <c r="J48" s="175"/>
      <c r="K48" s="175"/>
      <c r="L48" s="175"/>
      <c r="M48" s="175"/>
      <c r="N48" s="175"/>
      <c r="O48" s="175"/>
      <c r="P48" s="175"/>
      <c r="Q48" s="176"/>
      <c r="R48" s="174"/>
      <c r="S48" s="175"/>
      <c r="T48" s="175"/>
      <c r="U48" s="175"/>
      <c r="V48" s="175"/>
      <c r="W48" s="181"/>
    </row>
    <row r="49" spans="1:23" ht="18" customHeight="1" x14ac:dyDescent="0.3">
      <c r="A49" s="4"/>
      <c r="C49" s="165"/>
      <c r="D49" s="166"/>
      <c r="E49" s="166"/>
      <c r="F49" s="166"/>
      <c r="G49" s="167"/>
      <c r="H49" s="174"/>
      <c r="I49" s="175"/>
      <c r="J49" s="175"/>
      <c r="K49" s="175"/>
      <c r="L49" s="175"/>
      <c r="M49" s="175"/>
      <c r="N49" s="175"/>
      <c r="O49" s="175"/>
      <c r="P49" s="175"/>
      <c r="Q49" s="176"/>
      <c r="R49" s="174"/>
      <c r="S49" s="175"/>
      <c r="T49" s="175"/>
      <c r="U49" s="175"/>
      <c r="V49" s="175"/>
      <c r="W49" s="181"/>
    </row>
    <row r="50" spans="1:23" ht="1.95" customHeight="1" thickBot="1" x14ac:dyDescent="0.35">
      <c r="A50" s="4"/>
      <c r="C50" s="165"/>
      <c r="D50" s="166"/>
      <c r="E50" s="166"/>
      <c r="F50" s="166"/>
      <c r="G50" s="167"/>
      <c r="H50" s="174"/>
      <c r="I50" s="175"/>
      <c r="J50" s="175"/>
      <c r="K50" s="175"/>
      <c r="L50" s="175"/>
      <c r="M50" s="175"/>
      <c r="N50" s="175"/>
      <c r="O50" s="175"/>
      <c r="P50" s="175"/>
      <c r="Q50" s="176"/>
      <c r="R50" s="174"/>
      <c r="S50" s="175"/>
      <c r="T50" s="175"/>
      <c r="U50" s="175"/>
      <c r="V50" s="175"/>
      <c r="W50" s="181"/>
    </row>
    <row r="51" spans="1:23" ht="12" hidden="1" customHeight="1" thickBot="1" x14ac:dyDescent="0.35">
      <c r="A51" s="4"/>
      <c r="C51" s="165"/>
      <c r="D51" s="166"/>
      <c r="E51" s="166"/>
      <c r="F51" s="166"/>
      <c r="G51" s="167"/>
      <c r="H51" s="174"/>
      <c r="I51" s="175"/>
      <c r="J51" s="175"/>
      <c r="K51" s="175"/>
      <c r="L51" s="175"/>
      <c r="M51" s="175"/>
      <c r="N51" s="175"/>
      <c r="O51" s="175"/>
      <c r="P51" s="175"/>
      <c r="Q51" s="176"/>
      <c r="R51" s="174"/>
      <c r="S51" s="175"/>
      <c r="T51" s="175"/>
      <c r="U51" s="175"/>
      <c r="V51" s="175"/>
      <c r="W51" s="181"/>
    </row>
    <row r="52" spans="1:23" ht="18" hidden="1" customHeight="1" thickBot="1" x14ac:dyDescent="0.35">
      <c r="A52" s="4"/>
      <c r="C52" s="168"/>
      <c r="D52" s="169"/>
      <c r="E52" s="169"/>
      <c r="F52" s="169"/>
      <c r="G52" s="170"/>
      <c r="H52" s="177"/>
      <c r="I52" s="178"/>
      <c r="J52" s="178"/>
      <c r="K52" s="178"/>
      <c r="L52" s="178"/>
      <c r="M52" s="178"/>
      <c r="N52" s="178"/>
      <c r="O52" s="178"/>
      <c r="P52" s="178"/>
      <c r="Q52" s="179"/>
      <c r="R52" s="177"/>
      <c r="S52" s="178"/>
      <c r="T52" s="178"/>
      <c r="U52" s="178"/>
      <c r="V52" s="178"/>
      <c r="W52" s="182"/>
    </row>
    <row r="53" spans="1:23" ht="6" customHeight="1" x14ac:dyDescent="0.3">
      <c r="A53" s="4"/>
      <c r="C53" s="25"/>
      <c r="D53" s="19"/>
      <c r="E53" s="19"/>
      <c r="F53" s="19"/>
      <c r="G53" s="19"/>
      <c r="H53" s="20"/>
      <c r="I53" s="20"/>
      <c r="J53" s="20"/>
      <c r="K53" s="20"/>
      <c r="L53" s="20"/>
      <c r="M53" s="20"/>
      <c r="W53" s="15"/>
    </row>
    <row r="54" spans="1:23" ht="9" customHeight="1" thickBot="1" x14ac:dyDescent="0.35">
      <c r="A54" s="21"/>
      <c r="C54" s="24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9"/>
    </row>
    <row r="55" spans="1:23" ht="16.2" thickTop="1" x14ac:dyDescent="0.3"/>
  </sheetData>
  <protectedRanges>
    <protectedRange algorithmName="SHA-512" hashValue="Ejx8dZlwmBfVYVa5IblRdA2cvO1ndvSplzzdDX7Qy5FLUaIeHA+4FmjXawunAUZZoEwmS7SHKgZ1Zl2X+URfdg==" saltValue="aDQu55rOt1yENohP1jf/uw==" spinCount="100000" sqref="S22:W22 R26:W26 U27:W28 R29:W32" name="Plage2"/>
    <protectedRange algorithmName="SHA-512" hashValue="5DMBrefgwtjgJa6xk10Gxp3wItjmXf4/QemnvO7x+27lX8Y2142fqjKdVnXZ31XrCgLSdwI6kCcMf1szHYW2xA==" saltValue="EZ7SVTDsAN9p6XsMYnuS5w==" spinCount="100000" sqref="H5 T5 F7 Q7 F9 S9 F11 N11 F13 S13 V13 V15 S15 M15 I15 R27:T28 D29:Q32 D19:N22 O26:Q28 D28:N28" name="Plage1"/>
  </protectedRanges>
  <mergeCells count="104">
    <mergeCell ref="C47:G52"/>
    <mergeCell ref="H47:Q52"/>
    <mergeCell ref="R47:W52"/>
    <mergeCell ref="C43:W43"/>
    <mergeCell ref="D44:W44"/>
    <mergeCell ref="C45:W45"/>
    <mergeCell ref="C46:G46"/>
    <mergeCell ref="H46:Q46"/>
    <mergeCell ref="R46:W46"/>
    <mergeCell ref="C35:W35"/>
    <mergeCell ref="L36:W36"/>
    <mergeCell ref="D36:K36"/>
    <mergeCell ref="D39:W40"/>
    <mergeCell ref="D41:I41"/>
    <mergeCell ref="J41:P41"/>
    <mergeCell ref="Q41:W41"/>
    <mergeCell ref="D42:W42"/>
    <mergeCell ref="C37:E37"/>
    <mergeCell ref="F37:O37"/>
    <mergeCell ref="P37:R37"/>
    <mergeCell ref="S37:W37"/>
    <mergeCell ref="C34:W34"/>
    <mergeCell ref="D33:T33"/>
    <mergeCell ref="U33:W33"/>
    <mergeCell ref="D30:N30"/>
    <mergeCell ref="O30:Q30"/>
    <mergeCell ref="R30:T30"/>
    <mergeCell ref="U30:W30"/>
    <mergeCell ref="D32:N32"/>
    <mergeCell ref="O32:Q32"/>
    <mergeCell ref="R32:T32"/>
    <mergeCell ref="U32:W32"/>
    <mergeCell ref="R27:T27"/>
    <mergeCell ref="U27:W27"/>
    <mergeCell ref="D28:N28"/>
    <mergeCell ref="O28:Q28"/>
    <mergeCell ref="R28:T28"/>
    <mergeCell ref="U28:W28"/>
    <mergeCell ref="C24:C25"/>
    <mergeCell ref="D24:N25"/>
    <mergeCell ref="O24:Q25"/>
    <mergeCell ref="R24:W24"/>
    <mergeCell ref="R25:T25"/>
    <mergeCell ref="U25:W25"/>
    <mergeCell ref="S15:T15"/>
    <mergeCell ref="V15:W15"/>
    <mergeCell ref="D16:F16"/>
    <mergeCell ref="C17:W17"/>
    <mergeCell ref="D18:N18"/>
    <mergeCell ref="O18:Q18"/>
    <mergeCell ref="R18:W18"/>
    <mergeCell ref="C15:F15"/>
    <mergeCell ref="G15:H15"/>
    <mergeCell ref="I15:J15"/>
    <mergeCell ref="K15:L15"/>
    <mergeCell ref="M15:N15"/>
    <mergeCell ref="O15:Q15"/>
    <mergeCell ref="C13:E13"/>
    <mergeCell ref="F13:N13"/>
    <mergeCell ref="O13:Q13"/>
    <mergeCell ref="S13:T13"/>
    <mergeCell ref="V13:W13"/>
    <mergeCell ref="D14:F14"/>
    <mergeCell ref="C9:E9"/>
    <mergeCell ref="F9:O9"/>
    <mergeCell ref="P9:R9"/>
    <mergeCell ref="S9:W9"/>
    <mergeCell ref="C11:E11"/>
    <mergeCell ref="F11:I11"/>
    <mergeCell ref="K11:M11"/>
    <mergeCell ref="N11:P11"/>
    <mergeCell ref="C1:W4"/>
    <mergeCell ref="C5:G5"/>
    <mergeCell ref="H5:O5"/>
    <mergeCell ref="R5:S5"/>
    <mergeCell ref="T5:W5"/>
    <mergeCell ref="C7:E7"/>
    <mergeCell ref="F7:M7"/>
    <mergeCell ref="O7:P7"/>
    <mergeCell ref="Q7:W7"/>
    <mergeCell ref="U29:W29"/>
    <mergeCell ref="D29:N29"/>
    <mergeCell ref="O29:Q29"/>
    <mergeCell ref="R29:T29"/>
    <mergeCell ref="D31:N31"/>
    <mergeCell ref="O31:Q31"/>
    <mergeCell ref="R31:T31"/>
    <mergeCell ref="U31:W31"/>
    <mergeCell ref="O19:Q19"/>
    <mergeCell ref="O20:Q20"/>
    <mergeCell ref="O21:Q21"/>
    <mergeCell ref="R19:W22"/>
    <mergeCell ref="D26:N26"/>
    <mergeCell ref="O26:Q26"/>
    <mergeCell ref="R26:T26"/>
    <mergeCell ref="U26:W26"/>
    <mergeCell ref="C23:W23"/>
    <mergeCell ref="D22:N22"/>
    <mergeCell ref="O22:Q22"/>
    <mergeCell ref="D19:N19"/>
    <mergeCell ref="D20:N20"/>
    <mergeCell ref="D21:N21"/>
    <mergeCell ref="D27:N27"/>
    <mergeCell ref="O27:Q27"/>
  </mergeCells>
  <phoneticPr fontId="8" type="noConversion"/>
  <printOptions horizontalCentered="1" verticalCentered="1"/>
  <pageMargins left="0" right="0" top="0.19685039370078741" bottom="0.19685039370078741" header="0.31496062992125984" footer="0.31496062992125984"/>
  <pageSetup paperSize="9" scale="88" orientation="portrait" r:id="rId1"/>
  <rowBreaks count="1" manualBreakCount="1">
    <brk id="3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EVENT DU 240126</vt:lpstr>
      <vt:lpstr>'EVENT DU 240126'!Zone_d_impression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Abdoulaye Bademba BAH</dc:creator>
  <cp:lastModifiedBy>ASSISTANTE DU DG</cp:lastModifiedBy>
  <cp:lastPrinted>2026-01-20T13:31:01Z</cp:lastPrinted>
  <dcterms:created xsi:type="dcterms:W3CDTF">2017-10-18T17:21:17Z</dcterms:created>
  <dcterms:modified xsi:type="dcterms:W3CDTF">2026-01-22T12:15:44Z</dcterms:modified>
</cp:coreProperties>
</file>